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8" i="1"/>
  <c r="C67"/>
  <c r="C60"/>
  <c r="C49"/>
  <c r="C44"/>
  <c r="C40"/>
  <c r="C33"/>
  <c r="C25"/>
  <c r="C13"/>
  <c r="C62"/>
</calcChain>
</file>

<file path=xl/sharedStrings.xml><?xml version="1.0" encoding="utf-8"?>
<sst xmlns="http://schemas.openxmlformats.org/spreadsheetml/2006/main" count="95" uniqueCount="94">
  <si>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</si>
  <si>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</si>
  <si>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</si>
  <si>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</si>
  <si>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</si>
  <si>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</si>
  <si>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</si>
  <si>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</si>
  <si>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</si>
  <si>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</si>
  <si>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</si>
  <si>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</si>
  <si>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</si>
  <si>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</si>
  <si>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</si>
  <si>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</si>
  <si>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</si>
  <si>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</si>
  <si>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</si>
  <si>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</si>
  <si>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</si>
  <si>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</si>
  <si>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</si>
  <si>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</si>
  <si>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</si>
  <si>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</si>
  <si>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</si>
  <si>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</si>
  <si>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</si>
  <si>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</si>
  <si>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</si>
  <si>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</si>
  <si>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</si>
  <si>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</si>
  <si>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</si>
  <si>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</si>
  <si>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</si>
  <si>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</si>
  <si>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</si>
  <si>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</si>
  <si>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</si>
  <si>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</si>
  <si>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</si>
  <si>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</si>
  <si>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</si>
  <si>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</si>
  <si>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</si>
  <si>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</si>
  <si>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</si>
  <si>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</si>
  <si>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</si>
  <si>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</si>
  <si>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</si>
  <si>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</si>
  <si>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</si>
  <si>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</si>
  <si>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</si>
  <si>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</si>
  <si>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</si>
  <si>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</si>
  <si>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</si>
  <si>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</si>
  <si>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</si>
  <si>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</si>
  <si>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ВиК (непредвиденные работы)</t>
  </si>
  <si>
    <t>дополнительная обработка подвала после устранения засора канализации в МКД</t>
  </si>
  <si>
    <t>устранение засора канализации в МКД выпуск(тряпка)</t>
  </si>
  <si>
    <t>устранение засора канализации в МКД выпуск(тряпка)ПОВТОРНО</t>
  </si>
  <si>
    <t>Текущий ремонт конструктивных элементов (непредвиденные работы)</t>
  </si>
  <si>
    <t>очистка козырьков от снега</t>
  </si>
  <si>
    <t>ремонт и окраска  контейнера на площадке ТБО (Полевая 15,16,19,21)</t>
  </si>
  <si>
    <t>остекление тамбурной двери (2п)</t>
  </si>
  <si>
    <t>с заменой штапика</t>
  </si>
  <si>
    <t>по управлению и обслуживанию</t>
  </si>
  <si>
    <t>МКД по ул.Полевая 16</t>
  </si>
  <si>
    <t xml:space="preserve">Отчет за 2022г </t>
  </si>
  <si>
    <t xml:space="preserve">Итого начислено населению </t>
  </si>
  <si>
    <t>Итого оплачено населением</t>
  </si>
  <si>
    <t>Дополнительные средства: план</t>
  </si>
  <si>
    <t>Дополнительные средства: фактически поступило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</si>
  <si>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</si>
  <si>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</si>
  <si>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</si>
  <si>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>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</si>
  <si>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</si>
  <si>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</si>
  <si>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</si>
  <si>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</si>
  <si>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</si>
  <si>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</si>
  <si>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</si>
  <si>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                                   Итого по п.7</t>
  </si>
  <si>
    <t>8.Управление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</si>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</sst>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topLeftCell="A58" workbookViewId="0">
      <selection activeCell="C71" sqref="C71"/>
    </sheetView>
  </sheetViews>
  <sheetFormatPr defaultColWidth="9.109375" defaultRowHeight="15.6"/>
  <cols>
    <col min="1" max="1" width="8" style="24" customWidth="1"/>
    <col min="2" max="2" width="73.109375" style="8" customWidth="1"/>
    <col min="3" max="3" width="18.6640625" style="7" customWidth="1"/>
    <col min="4" max="200" width="9.109375" style="8" customWidth="1"/>
    <col min="201" max="201" width="4" style="8" customWidth="1"/>
    <col min="202" max="202" width="49.5546875" style="8" customWidth="1"/>
    <col min="203" max="203" width="11" style="8" customWidth="1"/>
    <col min="204" max="204" width="7.44140625" style="8" customWidth="1"/>
    <col min="205" max="205" width="8.109375" style="8" customWidth="1"/>
    <col min="206" max="207" width="6.88671875" style="8" customWidth="1"/>
    <col min="208" max="208" width="9.44140625" style="8" customWidth="1"/>
    <col min="209" max="209" width="8.5546875" style="8" customWidth="1"/>
    <col min="210" max="214" width="9.109375" style="8" customWidth="1"/>
    <col min="215" max="215" width="10.6640625" style="8" customWidth="1"/>
    <col min="216" max="216" width="10.109375" style="8" customWidth="1"/>
    <col min="217" max="239" width="9.109375" style="8" customWidth="1"/>
    <col min="240" max="240" width="11.33203125" style="8" customWidth="1"/>
    <col min="241" max="16384" width="9.109375" style="8"/>
  </cols>
  <sheetData>
    <row r="1" spans="1:3">
      <c r="A1" s="26" t="s">
        <v>75</v>
      </c>
      <c r="B1" s="26"/>
    </row>
    <row r="2" spans="1:3" ht="12.75" customHeight="1">
      <c r="A2" s="26" t="s">
        <v>73</v>
      </c>
      <c r="B2" s="26"/>
    </row>
    <row r="3" spans="1:3">
      <c r="A3" s="26" t="s">
        <v>74</v>
      </c>
      <c r="B3" s="26"/>
    </row>
    <row r="4" spans="1:3">
      <c r="A4" s="6"/>
      <c r="B4" s="6"/>
    </row>
    <row r="5" spans="1:3" s="9" customFormat="1" ht="16.2">
      <c r="A5" s="1"/>
      <c r="B5" s="5" t="s">
        <v>82</v>
      </c>
      <c r="C5" s="3">
        <v>13609.97110000001</v>
      </c>
    </row>
    <row r="6" spans="1:3">
      <c r="A6" s="10"/>
      <c r="B6" s="2" t="s">
        <v>0</v>
      </c>
      <c r="C6" s="11"/>
    </row>
    <row r="7" spans="1:3">
      <c r="A7" s="1" t="s">
        <v>1</v>
      </c>
      <c r="B7" s="4" t="s">
        <v>2</v>
      </c>
      <c r="C7" s="11"/>
    </row>
    <row r="8" spans="1:3" ht="19.2" customHeight="1">
      <c r="A8" s="1"/>
      <c r="B8" s="4" t="s">
        <v>3</v>
      </c>
      <c r="C8" s="11">
        <v>9370.2959999999985</v>
      </c>
    </row>
    <row r="9" spans="1:3">
      <c r="A9" s="12" t="s">
        <v>4</v>
      </c>
      <c r="B9" s="4" t="s">
        <v>5</v>
      </c>
      <c r="C9" s="11">
        <v>0</v>
      </c>
    </row>
    <row r="10" spans="1:3">
      <c r="A10" s="1"/>
      <c r="B10" s="4" t="s">
        <v>3</v>
      </c>
      <c r="C10" s="11">
        <v>11034.251999999999</v>
      </c>
    </row>
    <row r="11" spans="1:3" ht="46.8">
      <c r="A11" s="1" t="s">
        <v>6</v>
      </c>
      <c r="B11" s="4" t="s">
        <v>7</v>
      </c>
      <c r="C11" s="11">
        <v>1394.624</v>
      </c>
    </row>
    <row r="12" spans="1:3" ht="23.25" customHeight="1">
      <c r="A12" s="1" t="s">
        <v>8</v>
      </c>
      <c r="B12" s="4" t="s">
        <v>9</v>
      </c>
      <c r="C12" s="11">
        <v>106.19300000000001</v>
      </c>
    </row>
    <row r="13" spans="1:3">
      <c r="A13" s="1"/>
      <c r="B13" s="2" t="s">
        <v>10</v>
      </c>
      <c r="C13" s="3">
        <f>SUM(C8:C12)</f>
        <v>21905.364999999994</v>
      </c>
    </row>
    <row r="14" spans="1:3" ht="14.25" customHeight="1">
      <c r="A14" s="1" t="s">
        <v>11</v>
      </c>
      <c r="B14" s="25" t="s">
        <v>12</v>
      </c>
      <c r="C14" s="11"/>
    </row>
    <row r="15" spans="1:3">
      <c r="A15" s="1" t="s">
        <v>13</v>
      </c>
      <c r="B15" s="4" t="s">
        <v>14</v>
      </c>
      <c r="C15" s="11">
        <v>160.69599999999997</v>
      </c>
    </row>
    <row r="16" spans="1:3">
      <c r="A16" s="1" t="s">
        <v>15</v>
      </c>
      <c r="B16" s="4" t="s">
        <v>16</v>
      </c>
      <c r="C16" s="11">
        <v>0</v>
      </c>
    </row>
    <row r="17" spans="1:3">
      <c r="A17" s="1" t="s">
        <v>17</v>
      </c>
      <c r="B17" s="4" t="s">
        <v>18</v>
      </c>
      <c r="C17" s="11">
        <v>0</v>
      </c>
    </row>
    <row r="18" spans="1:3">
      <c r="A18" s="1" t="s">
        <v>19</v>
      </c>
      <c r="B18" s="4" t="s">
        <v>20</v>
      </c>
      <c r="C18" s="11">
        <v>259.38</v>
      </c>
    </row>
    <row r="19" spans="1:3">
      <c r="A19" s="1" t="s">
        <v>21</v>
      </c>
      <c r="B19" s="4" t="s">
        <v>22</v>
      </c>
      <c r="C19" s="11">
        <v>308.67199999999997</v>
      </c>
    </row>
    <row r="20" spans="1:3">
      <c r="A20" s="1" t="s">
        <v>23</v>
      </c>
      <c r="B20" s="4" t="s">
        <v>24</v>
      </c>
      <c r="C20" s="11">
        <v>339.09399999999999</v>
      </c>
    </row>
    <row r="21" spans="1:3">
      <c r="A21" s="1" t="s">
        <v>25</v>
      </c>
      <c r="B21" s="4" t="s">
        <v>26</v>
      </c>
      <c r="C21" s="11">
        <v>0</v>
      </c>
    </row>
    <row r="22" spans="1:3" ht="31.2">
      <c r="A22" s="1" t="s">
        <v>27</v>
      </c>
      <c r="B22" s="4" t="s">
        <v>28</v>
      </c>
      <c r="C22" s="11">
        <v>25.02</v>
      </c>
    </row>
    <row r="23" spans="1:3" ht="31.2">
      <c r="A23" s="1" t="s">
        <v>29</v>
      </c>
      <c r="B23" s="4" t="s">
        <v>30</v>
      </c>
      <c r="C23" s="11">
        <v>2621.6190000000001</v>
      </c>
    </row>
    <row r="24" spans="1:3">
      <c r="A24" s="1" t="s">
        <v>31</v>
      </c>
      <c r="B24" s="4" t="s">
        <v>32</v>
      </c>
      <c r="C24" s="11">
        <v>0</v>
      </c>
    </row>
    <row r="25" spans="1:3">
      <c r="A25" s="1"/>
      <c r="B25" s="2" t="s">
        <v>33</v>
      </c>
      <c r="C25" s="3">
        <f>SUM(C15:C24)</f>
        <v>3714.4809999999998</v>
      </c>
    </row>
    <row r="26" spans="1:3">
      <c r="A26" s="1"/>
      <c r="B26" s="2" t="s">
        <v>34</v>
      </c>
      <c r="C26" s="11"/>
    </row>
    <row r="27" spans="1:3" ht="31.2">
      <c r="A27" s="1" t="s">
        <v>35</v>
      </c>
      <c r="B27" s="4" t="s">
        <v>36</v>
      </c>
      <c r="C27" s="11"/>
    </row>
    <row r="28" spans="1:3">
      <c r="A28" s="1"/>
      <c r="B28" s="4" t="s">
        <v>37</v>
      </c>
      <c r="C28" s="11">
        <v>4966.4000000000005</v>
      </c>
    </row>
    <row r="29" spans="1:3">
      <c r="A29" s="1"/>
      <c r="B29" s="4" t="s">
        <v>38</v>
      </c>
      <c r="C29" s="11">
        <v>4542.2</v>
      </c>
    </row>
    <row r="30" spans="1:3">
      <c r="A30" s="1"/>
      <c r="B30" s="4" t="s">
        <v>39</v>
      </c>
      <c r="C30" s="11">
        <v>2405</v>
      </c>
    </row>
    <row r="31" spans="1:3">
      <c r="A31" s="1"/>
      <c r="B31" s="4" t="s">
        <v>40</v>
      </c>
      <c r="C31" s="11">
        <v>169</v>
      </c>
    </row>
    <row r="32" spans="1:3">
      <c r="A32" s="1"/>
      <c r="B32" s="4" t="s">
        <v>41</v>
      </c>
      <c r="C32" s="11">
        <v>1980.72</v>
      </c>
    </row>
    <row r="33" spans="1:3">
      <c r="A33" s="1"/>
      <c r="B33" s="2" t="s">
        <v>42</v>
      </c>
      <c r="C33" s="3">
        <f>SUM(C28:C32)</f>
        <v>14063.32</v>
      </c>
    </row>
    <row r="34" spans="1:3" ht="21" customHeight="1">
      <c r="A34" s="1"/>
      <c r="B34" s="2" t="s">
        <v>43</v>
      </c>
      <c r="C34" s="11"/>
    </row>
    <row r="35" spans="1:3">
      <c r="A35" s="1" t="s">
        <v>44</v>
      </c>
      <c r="B35" s="4" t="s">
        <v>45</v>
      </c>
      <c r="C35" s="11">
        <v>2636.694</v>
      </c>
    </row>
    <row r="36" spans="1:3" ht="31.2">
      <c r="A36" s="1" t="s">
        <v>46</v>
      </c>
      <c r="B36" s="4" t="s">
        <v>47</v>
      </c>
      <c r="C36" s="11">
        <v>843.26699999999994</v>
      </c>
    </row>
    <row r="37" spans="1:3">
      <c r="A37" s="1" t="s">
        <v>48</v>
      </c>
      <c r="B37" s="4" t="s">
        <v>49</v>
      </c>
      <c r="C37" s="11">
        <v>4457.8339999999998</v>
      </c>
    </row>
    <row r="38" spans="1:3">
      <c r="A38" s="1" t="s">
        <v>50</v>
      </c>
      <c r="B38" s="4" t="s">
        <v>51</v>
      </c>
      <c r="C38" s="11">
        <v>1757.796</v>
      </c>
    </row>
    <row r="39" spans="1:3">
      <c r="A39" s="1" t="s">
        <v>52</v>
      </c>
      <c r="B39" s="4" t="s">
        <v>53</v>
      </c>
      <c r="C39" s="11">
        <v>393.47</v>
      </c>
    </row>
    <row r="40" spans="1:3">
      <c r="A40" s="1"/>
      <c r="B40" s="2" t="s">
        <v>54</v>
      </c>
      <c r="C40" s="3">
        <f>SUM(C35:C39)</f>
        <v>10089.061</v>
      </c>
    </row>
    <row r="41" spans="1:3">
      <c r="A41" s="1"/>
      <c r="B41" s="2" t="s">
        <v>55</v>
      </c>
      <c r="C41" s="11"/>
    </row>
    <row r="42" spans="1:3" ht="31.2">
      <c r="A42" s="1" t="s">
        <v>56</v>
      </c>
      <c r="B42" s="4" t="s">
        <v>57</v>
      </c>
      <c r="C42" s="11">
        <v>4845.8159999999998</v>
      </c>
    </row>
    <row r="43" spans="1:3">
      <c r="A43" s="1" t="s">
        <v>58</v>
      </c>
      <c r="B43" s="4" t="s">
        <v>59</v>
      </c>
      <c r="C43" s="11">
        <v>1353.9779999999996</v>
      </c>
    </row>
    <row r="44" spans="1:3">
      <c r="A44" s="1"/>
      <c r="B44" s="2" t="s">
        <v>60</v>
      </c>
      <c r="C44" s="3">
        <f>SUM(C42:C43)</f>
        <v>6199.7939999999999</v>
      </c>
    </row>
    <row r="45" spans="1:3">
      <c r="A45" s="1"/>
      <c r="B45" s="2" t="s">
        <v>83</v>
      </c>
      <c r="C45" s="11"/>
    </row>
    <row r="46" spans="1:3">
      <c r="A46" s="1" t="s">
        <v>84</v>
      </c>
      <c r="B46" s="4" t="s">
        <v>61</v>
      </c>
      <c r="C46" s="11">
        <v>4800.12</v>
      </c>
    </row>
    <row r="47" spans="1:3" ht="31.2">
      <c r="A47" s="1" t="s">
        <v>85</v>
      </c>
      <c r="B47" s="4" t="s">
        <v>62</v>
      </c>
      <c r="C47" s="11">
        <v>3521.579999999999</v>
      </c>
    </row>
    <row r="48" spans="1:3" ht="46.8">
      <c r="A48" s="1" t="s">
        <v>86</v>
      </c>
      <c r="B48" s="4" t="s">
        <v>63</v>
      </c>
      <c r="C48" s="11">
        <v>3521.579999999999</v>
      </c>
    </row>
    <row r="49" spans="1:3">
      <c r="A49" s="1"/>
      <c r="B49" s="2" t="s">
        <v>87</v>
      </c>
      <c r="C49" s="3">
        <f>SUM(C46:C48)</f>
        <v>11843.279999999999</v>
      </c>
    </row>
    <row r="50" spans="1:3">
      <c r="A50" s="1"/>
      <c r="B50" s="2" t="s">
        <v>88</v>
      </c>
      <c r="C50" s="11"/>
    </row>
    <row r="51" spans="1:3">
      <c r="A51" s="1" t="s">
        <v>89</v>
      </c>
      <c r="B51" s="4" t="s">
        <v>64</v>
      </c>
      <c r="C51" s="11">
        <v>0</v>
      </c>
    </row>
    <row r="52" spans="1:3" ht="31.2">
      <c r="A52" s="1"/>
      <c r="B52" s="13" t="s">
        <v>65</v>
      </c>
      <c r="C52" s="11">
        <v>436.5</v>
      </c>
    </row>
    <row r="53" spans="1:3">
      <c r="A53" s="1"/>
      <c r="B53" s="14" t="s">
        <v>66</v>
      </c>
      <c r="C53" s="11">
        <v>0</v>
      </c>
    </row>
    <row r="54" spans="1:3">
      <c r="A54" s="1"/>
      <c r="B54" s="14" t="s">
        <v>67</v>
      </c>
      <c r="C54" s="11">
        <v>0</v>
      </c>
    </row>
    <row r="55" spans="1:3">
      <c r="A55" s="1" t="s">
        <v>90</v>
      </c>
      <c r="B55" s="4" t="s">
        <v>68</v>
      </c>
      <c r="C55" s="11">
        <v>0</v>
      </c>
    </row>
    <row r="56" spans="1:3">
      <c r="A56" s="1"/>
      <c r="B56" s="15" t="s">
        <v>69</v>
      </c>
      <c r="C56" s="11">
        <v>217.49</v>
      </c>
    </row>
    <row r="57" spans="1:3">
      <c r="A57" s="1"/>
      <c r="B57" s="13" t="s">
        <v>70</v>
      </c>
      <c r="C57" s="11">
        <v>789.87000000000012</v>
      </c>
    </row>
    <row r="58" spans="1:3">
      <c r="A58" s="1"/>
      <c r="B58" s="15" t="s">
        <v>71</v>
      </c>
      <c r="C58" s="11">
        <v>138.23599999999999</v>
      </c>
    </row>
    <row r="59" spans="1:3">
      <c r="A59" s="1"/>
      <c r="B59" s="4" t="s">
        <v>72</v>
      </c>
      <c r="C59" s="11">
        <v>444.34000000000003</v>
      </c>
    </row>
    <row r="60" spans="1:3">
      <c r="A60" s="1"/>
      <c r="B60" s="2" t="s">
        <v>91</v>
      </c>
      <c r="C60" s="3">
        <f>SUM(C51:C59)</f>
        <v>2026.4360000000001</v>
      </c>
    </row>
    <row r="61" spans="1:3">
      <c r="A61" s="16"/>
      <c r="B61" s="2" t="s">
        <v>92</v>
      </c>
      <c r="C61" s="3">
        <v>18361.842000000001</v>
      </c>
    </row>
    <row r="62" spans="1:3">
      <c r="A62" s="10"/>
      <c r="B62" s="17" t="s">
        <v>93</v>
      </c>
      <c r="C62" s="3">
        <f>C13+C25+C33+C40+C44+C49+C60+C61</f>
        <v>88203.579000000012</v>
      </c>
    </row>
    <row r="63" spans="1:3" s="21" customFormat="1">
      <c r="A63" s="18"/>
      <c r="B63" s="19" t="s">
        <v>76</v>
      </c>
      <c r="C63" s="20">
        <v>86512.08</v>
      </c>
    </row>
    <row r="64" spans="1:3" s="9" customFormat="1">
      <c r="A64" s="18"/>
      <c r="B64" s="19" t="s">
        <v>77</v>
      </c>
      <c r="C64" s="20">
        <v>72835.53</v>
      </c>
    </row>
    <row r="65" spans="1:3" s="9" customFormat="1">
      <c r="A65" s="18"/>
      <c r="B65" s="19" t="s">
        <v>78</v>
      </c>
      <c r="C65" s="20"/>
    </row>
    <row r="66" spans="1:3" s="9" customFormat="1">
      <c r="A66" s="18"/>
      <c r="B66" s="19" t="s">
        <v>79</v>
      </c>
      <c r="C66" s="20"/>
    </row>
    <row r="67" spans="1:3" s="9" customFormat="1">
      <c r="A67" s="22"/>
      <c r="B67" s="19" t="s">
        <v>81</v>
      </c>
      <c r="C67" s="23">
        <f>C64+C66-C62</f>
        <v>-15368.049000000014</v>
      </c>
    </row>
    <row r="68" spans="1:3" s="9" customFormat="1">
      <c r="A68" s="22"/>
      <c r="B68" s="19" t="s">
        <v>80</v>
      </c>
      <c r="C68" s="23">
        <f>C5+C67</f>
        <v>-1758.0779000000039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2023-01-19T08:33:28Z</dcterms:created>
  <dcterms:modified xsi:type="dcterms:W3CDTF">2023-02-16T06:08:26Z</dcterms:modified>
</cp:coreProperties>
</file>