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4"/>
  <c r="C69"/>
  <c r="C55"/>
  <c r="C46"/>
  <c r="C42"/>
  <c r="C35"/>
  <c r="C27"/>
  <c r="C13"/>
  <c r="C71"/>
</calcChain>
</file>

<file path=xl/sharedStrings.xml><?xml version="1.0" encoding="utf-8"?>
<sst xmlns="http://schemas.openxmlformats.org/spreadsheetml/2006/main" count="108" uniqueCount="107">
  <si>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</si>
  <si>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</si>
  <si>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</si>
  <si>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</si>
  <si>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</si>
  <si>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</si>
  <si>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</si>
  <si>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</si>
  <si>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</si>
  <si>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</si>
  <si>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</si>
  <si>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</si>
  <si>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</si>
  <si>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</si>
  <si>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</si>
  <si>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  территории в летний период после покоса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</si>
  <si>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</si>
  <si>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</si>
  <si>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</si>
  <si>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</si>
  <si>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</si>
  <si>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(лето- 2 раза в нед. Зима - 1 р в 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</si>
  <si>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</si>
  <si>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</si>
  <si>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</si>
  <si>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</si>
  <si>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</si>
  <si>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</si>
  <si>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</si>
  <si>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</si>
  <si>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</si>
  <si>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</si>
  <si>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</si>
  <si>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</si>
  <si>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2.11</t>
  </si>
  <si>
    <t>Вывоз травы, цветов, колес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</si>
  <si>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</si>
  <si>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</si>
  <si>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</si>
  <si>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</si>
  <si>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</si>
  <si>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</si>
  <si>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</si>
  <si>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</si>
  <si>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</si>
  <si>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</si>
  <si>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</si>
  <si>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</si>
  <si>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</si>
  <si>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</si>
  <si>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</si>
  <si>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</si>
  <si>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</si>
  <si>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</si>
  <si>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</si>
  <si>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</si>
  <si>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</si>
  <si>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</si>
  <si>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</si>
  <si>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</si>
  <si>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</si>
  <si>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</si>
  <si>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</si>
  <si>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</si>
  <si>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</si>
  <si>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</si>
  <si>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</si>
  <si>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</si>
  <si>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</si>
  <si>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</si>
  <si>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</si>
  <si>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</si>
  <si>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</si>
  <si>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</si>
  <si>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</si>
  <si>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</si>
  <si>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</si>
  <si>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автомата 16А в элетрощитке кв.7</t>
  </si>
  <si>
    <t xml:space="preserve"> 9.2</t>
  </si>
  <si>
    <t>Текущий ремонт систем водоснабжения и водоотведения (непредвиденные работы)</t>
  </si>
  <si>
    <t>смена уплотняющих сантехнических прокладок шлангов компрессора при промывке ВСО</t>
  </si>
  <si>
    <t>подготовка оборудования ИТП к промывке системы отопления:</t>
  </si>
  <si>
    <t>а</t>
  </si>
  <si>
    <t>установка крана шарового Ду 20мм</t>
  </si>
  <si>
    <t>б</t>
  </si>
  <si>
    <t>установка бочонка Ду 20мм</t>
  </si>
  <si>
    <t>в</t>
  </si>
  <si>
    <t>установка муфты переходной Ду 25/20</t>
  </si>
  <si>
    <t>д</t>
  </si>
  <si>
    <t>герметизация соединений (лен сантехнический)</t>
  </si>
  <si>
    <t>9.4.</t>
  </si>
  <si>
    <t>Текущий ремонт конструктивных элементов (непредвиденные работы)</t>
  </si>
  <si>
    <t>ремонт и окраска  контейнера на площадке ТБО (Полевая 15,16,19,21)</t>
  </si>
  <si>
    <t>погрузка и развоз дресвы на МКД в мешках</t>
  </si>
  <si>
    <t xml:space="preserve">                                    Итого по п.9</t>
  </si>
  <si>
    <t>по управлению и обслуживанию</t>
  </si>
  <si>
    <t>МКД по ул.Полевая 19</t>
  </si>
  <si>
    <t xml:space="preserve">Отчет за 2022г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</si>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</sst>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5"/>
  <sheetViews>
    <sheetView tabSelected="1" topLeftCell="A61" workbookViewId="0">
      <selection activeCell="C76" sqref="C76"/>
    </sheetView>
  </sheetViews>
  <sheetFormatPr defaultColWidth="9.109375" defaultRowHeight="15.6"/>
  <cols>
    <col min="1" max="1" width="8.109375" style="27" customWidth="1"/>
    <col min="2" max="2" width="76.6640625" style="7" customWidth="1"/>
    <col min="3" max="3" width="15.109375" style="6" customWidth="1"/>
    <col min="4" max="200" width="9.109375" style="7" customWidth="1"/>
    <col min="201" max="201" width="4" style="7" customWidth="1"/>
    <col min="202" max="202" width="49.5546875" style="7" customWidth="1"/>
    <col min="203" max="203" width="9.109375" style="7" customWidth="1"/>
    <col min="204" max="204" width="7.5546875" style="7" customWidth="1"/>
    <col min="205" max="205" width="8" style="7" customWidth="1"/>
    <col min="206" max="206" width="5.88671875" style="7" customWidth="1"/>
    <col min="207" max="207" width="8" style="7" customWidth="1"/>
    <col min="208" max="208" width="9.44140625" style="7" customWidth="1"/>
    <col min="209" max="16384" width="9.109375" style="7"/>
  </cols>
  <sheetData>
    <row r="1" spans="1:3">
      <c r="A1" s="30" t="s">
        <v>97</v>
      </c>
      <c r="B1" s="30"/>
    </row>
    <row r="2" spans="1:3" ht="12.75" customHeight="1">
      <c r="A2" s="30" t="s">
        <v>95</v>
      </c>
      <c r="B2" s="30"/>
    </row>
    <row r="3" spans="1:3">
      <c r="A3" s="30" t="s">
        <v>96</v>
      </c>
      <c r="B3" s="30"/>
    </row>
    <row r="4" spans="1:3">
      <c r="A4" s="5"/>
      <c r="B4" s="5"/>
    </row>
    <row r="5" spans="1:3" s="8" customFormat="1" ht="16.2">
      <c r="A5" s="1"/>
      <c r="B5" s="28" t="s">
        <v>102</v>
      </c>
      <c r="C5" s="3">
        <v>-8158.4642000000094</v>
      </c>
    </row>
    <row r="6" spans="1:3">
      <c r="A6" s="9"/>
      <c r="B6" s="29" t="s">
        <v>0</v>
      </c>
      <c r="C6" s="11"/>
    </row>
    <row r="7" spans="1:3">
      <c r="A7" s="1" t="s">
        <v>1</v>
      </c>
      <c r="B7" s="4" t="s">
        <v>2</v>
      </c>
      <c r="C7" s="11"/>
    </row>
    <row r="8" spans="1:3" ht="15" customHeight="1">
      <c r="A8" s="1"/>
      <c r="B8" s="4" t="s">
        <v>3</v>
      </c>
      <c r="C8" s="11">
        <v>7918.5600000000013</v>
      </c>
    </row>
    <row r="9" spans="1:3">
      <c r="A9" s="12" t="s">
        <v>4</v>
      </c>
      <c r="B9" s="4" t="s">
        <v>5</v>
      </c>
      <c r="C9" s="11">
        <v>0</v>
      </c>
    </row>
    <row r="10" spans="1:3">
      <c r="A10" s="1"/>
      <c r="B10" s="4" t="s">
        <v>3</v>
      </c>
      <c r="C10" s="11">
        <v>9324.7199999999993</v>
      </c>
    </row>
    <row r="11" spans="1:3" ht="46.8">
      <c r="A11" s="1" t="s">
        <v>6</v>
      </c>
      <c r="B11" s="4" t="s">
        <v>7</v>
      </c>
      <c r="C11" s="11">
        <v>763.53400000000011</v>
      </c>
    </row>
    <row r="12" spans="1:3" ht="13.5" customHeight="1">
      <c r="A12" s="1" t="s">
        <v>8</v>
      </c>
      <c r="B12" s="4" t="s">
        <v>9</v>
      </c>
      <c r="C12" s="11">
        <v>82.48</v>
      </c>
    </row>
    <row r="13" spans="1:3">
      <c r="A13" s="1"/>
      <c r="B13" s="2" t="s">
        <v>10</v>
      </c>
      <c r="C13" s="3">
        <f>SUM(C8:C12)</f>
        <v>18089.293999999998</v>
      </c>
    </row>
    <row r="14" spans="1:3" ht="13.5" customHeight="1">
      <c r="A14" s="1" t="s">
        <v>11</v>
      </c>
      <c r="B14" s="10" t="s">
        <v>12</v>
      </c>
      <c r="C14" s="11"/>
    </row>
    <row r="15" spans="1:3" ht="12.75" customHeight="1">
      <c r="A15" s="1" t="s">
        <v>13</v>
      </c>
      <c r="B15" s="4" t="s">
        <v>14</v>
      </c>
      <c r="C15" s="11">
        <v>1719.5970000000002</v>
      </c>
    </row>
    <row r="16" spans="1:3" ht="12.75" customHeight="1">
      <c r="A16" s="1"/>
      <c r="B16" s="4" t="s">
        <v>15</v>
      </c>
      <c r="C16" s="11"/>
    </row>
    <row r="17" spans="1:3">
      <c r="A17" s="1" t="s">
        <v>16</v>
      </c>
      <c r="B17" s="4" t="s">
        <v>17</v>
      </c>
      <c r="C17" s="11">
        <v>6699.96</v>
      </c>
    </row>
    <row r="18" spans="1:3" ht="13.5" customHeight="1">
      <c r="A18" s="1" t="s">
        <v>18</v>
      </c>
      <c r="B18" s="4" t="s">
        <v>19</v>
      </c>
      <c r="C18" s="11">
        <v>1994.146</v>
      </c>
    </row>
    <row r="19" spans="1:3">
      <c r="A19" s="1" t="s">
        <v>20</v>
      </c>
      <c r="B19" s="4" t="s">
        <v>21</v>
      </c>
      <c r="C19" s="11">
        <v>1326.02</v>
      </c>
    </row>
    <row r="20" spans="1:3">
      <c r="A20" s="1" t="s">
        <v>22</v>
      </c>
      <c r="B20" s="4" t="s">
        <v>23</v>
      </c>
      <c r="C20" s="11">
        <v>5631.8080000000009</v>
      </c>
    </row>
    <row r="21" spans="1:3">
      <c r="A21" s="1" t="s">
        <v>24</v>
      </c>
      <c r="B21" s="4" t="s">
        <v>25</v>
      </c>
      <c r="C21" s="11">
        <v>4291.3419999999996</v>
      </c>
    </row>
    <row r="22" spans="1:3">
      <c r="A22" s="1" t="s">
        <v>26</v>
      </c>
      <c r="B22" s="4" t="s">
        <v>27</v>
      </c>
      <c r="C22" s="11">
        <v>4800</v>
      </c>
    </row>
    <row r="23" spans="1:3" ht="31.2">
      <c r="A23" s="1" t="s">
        <v>28</v>
      </c>
      <c r="B23" s="4" t="s">
        <v>29</v>
      </c>
      <c r="C23" s="11">
        <v>482.05199999999996</v>
      </c>
    </row>
    <row r="24" spans="1:3" ht="31.2">
      <c r="A24" s="1" t="s">
        <v>30</v>
      </c>
      <c r="B24" s="4" t="s">
        <v>31</v>
      </c>
      <c r="C24" s="11">
        <v>2891.8890000000001</v>
      </c>
    </row>
    <row r="25" spans="1:3">
      <c r="A25" s="1" t="s">
        <v>32</v>
      </c>
      <c r="B25" s="4" t="s">
        <v>33</v>
      </c>
      <c r="C25" s="11">
        <v>3940.7669999999998</v>
      </c>
    </row>
    <row r="26" spans="1:3">
      <c r="A26" s="1" t="s">
        <v>34</v>
      </c>
      <c r="B26" s="4" t="s">
        <v>35</v>
      </c>
      <c r="C26" s="11">
        <v>2100</v>
      </c>
    </row>
    <row r="27" spans="1:3">
      <c r="A27" s="1"/>
      <c r="B27" s="2" t="s">
        <v>36</v>
      </c>
      <c r="C27" s="3">
        <f>SUM(C15:C26)</f>
        <v>35877.581000000006</v>
      </c>
    </row>
    <row r="28" spans="1:3" ht="20.25" customHeight="1">
      <c r="A28" s="1"/>
      <c r="B28" s="29" t="s">
        <v>37</v>
      </c>
      <c r="C28" s="11"/>
    </row>
    <row r="29" spans="1:3" ht="31.5" customHeight="1">
      <c r="A29" s="1" t="s">
        <v>38</v>
      </c>
      <c r="B29" s="4" t="s">
        <v>39</v>
      </c>
      <c r="C29" s="11">
        <v>0</v>
      </c>
    </row>
    <row r="30" spans="1:3">
      <c r="A30" s="1"/>
      <c r="B30" s="4" t="s">
        <v>40</v>
      </c>
      <c r="C30" s="11">
        <v>8880.1200000000008</v>
      </c>
    </row>
    <row r="31" spans="1:3" ht="12" customHeight="1">
      <c r="A31" s="1"/>
      <c r="B31" s="4" t="s">
        <v>41</v>
      </c>
      <c r="C31" s="11">
        <v>6524.7</v>
      </c>
    </row>
    <row r="32" spans="1:3" ht="12.75" customHeight="1">
      <c r="A32" s="1"/>
      <c r="B32" s="4" t="s">
        <v>42</v>
      </c>
      <c r="C32" s="11">
        <v>3455.3999999999996</v>
      </c>
    </row>
    <row r="33" spans="1:3" ht="12.75" customHeight="1">
      <c r="A33" s="1"/>
      <c r="B33" s="4" t="s">
        <v>43</v>
      </c>
      <c r="C33" s="11">
        <v>241.8</v>
      </c>
    </row>
    <row r="34" spans="1:3" ht="14.25" customHeight="1">
      <c r="A34" s="1"/>
      <c r="B34" s="4" t="s">
        <v>44</v>
      </c>
      <c r="C34" s="11">
        <v>5942.16</v>
      </c>
    </row>
    <row r="35" spans="1:3">
      <c r="A35" s="1"/>
      <c r="B35" s="2" t="s">
        <v>45</v>
      </c>
      <c r="C35" s="3">
        <f>SUM(C30:C34)</f>
        <v>25044.18</v>
      </c>
    </row>
    <row r="36" spans="1:3">
      <c r="A36" s="1"/>
      <c r="B36" s="2" t="s">
        <v>46</v>
      </c>
      <c r="C36" s="11"/>
    </row>
    <row r="37" spans="1:3">
      <c r="A37" s="1" t="s">
        <v>47</v>
      </c>
      <c r="B37" s="4" t="s">
        <v>48</v>
      </c>
      <c r="C37" s="11">
        <v>6024.7289999999994</v>
      </c>
    </row>
    <row r="38" spans="1:3" ht="31.2">
      <c r="A38" s="1" t="s">
        <v>49</v>
      </c>
      <c r="B38" s="4" t="s">
        <v>50</v>
      </c>
      <c r="C38" s="11">
        <v>1184.9189999999999</v>
      </c>
    </row>
    <row r="39" spans="1:3">
      <c r="A39" s="1" t="s">
        <v>51</v>
      </c>
      <c r="B39" s="4" t="s">
        <v>52</v>
      </c>
      <c r="C39" s="11">
        <v>6130.4259999999995</v>
      </c>
    </row>
    <row r="40" spans="1:3" ht="15" customHeight="1">
      <c r="A40" s="1" t="s">
        <v>53</v>
      </c>
      <c r="B40" s="4" t="s">
        <v>54</v>
      </c>
      <c r="C40" s="11">
        <v>3654.8909999999996</v>
      </c>
    </row>
    <row r="41" spans="1:3">
      <c r="A41" s="1" t="s">
        <v>55</v>
      </c>
      <c r="B41" s="4" t="s">
        <v>56</v>
      </c>
      <c r="C41" s="11">
        <v>1130.67</v>
      </c>
    </row>
    <row r="42" spans="1:3">
      <c r="A42" s="1"/>
      <c r="B42" s="2" t="s">
        <v>57</v>
      </c>
      <c r="C42" s="3">
        <f>SUM(C37:C41)</f>
        <v>18125.634999999995</v>
      </c>
    </row>
    <row r="43" spans="1:3">
      <c r="A43" s="1"/>
      <c r="B43" s="29" t="s">
        <v>58</v>
      </c>
      <c r="C43" s="11"/>
    </row>
    <row r="44" spans="1:3" ht="31.2">
      <c r="A44" s="1" t="s">
        <v>59</v>
      </c>
      <c r="B44" s="4" t="s">
        <v>60</v>
      </c>
      <c r="C44" s="11">
        <v>6809.1119999999992</v>
      </c>
    </row>
    <row r="45" spans="1:3">
      <c r="A45" s="1" t="s">
        <v>61</v>
      </c>
      <c r="B45" s="4" t="s">
        <v>62</v>
      </c>
      <c r="C45" s="11">
        <v>1902.546</v>
      </c>
    </row>
    <row r="46" spans="1:3">
      <c r="A46" s="1"/>
      <c r="B46" s="2" t="s">
        <v>63</v>
      </c>
      <c r="C46" s="3">
        <f>SUM(C44:C45)</f>
        <v>8711.6579999999994</v>
      </c>
    </row>
    <row r="47" spans="1:3" ht="16.5" customHeight="1">
      <c r="A47" s="13"/>
      <c r="B47" s="2" t="s">
        <v>103</v>
      </c>
      <c r="C47" s="3">
        <v>853.46</v>
      </c>
    </row>
    <row r="48" spans="1:3" ht="17.25" customHeight="1">
      <c r="A48" s="13"/>
      <c r="B48" s="2" t="s">
        <v>104</v>
      </c>
      <c r="C48" s="3">
        <v>1108.27</v>
      </c>
    </row>
    <row r="49" spans="1:3">
      <c r="A49" s="1"/>
      <c r="B49" s="29" t="s">
        <v>64</v>
      </c>
      <c r="C49" s="11"/>
    </row>
    <row r="50" spans="1:3">
      <c r="A50" s="1" t="s">
        <v>65</v>
      </c>
      <c r="B50" s="4" t="s">
        <v>66</v>
      </c>
      <c r="C50" s="11">
        <v>3616.9800000000005</v>
      </c>
    </row>
    <row r="51" spans="1:3">
      <c r="A51" s="1" t="s">
        <v>67</v>
      </c>
      <c r="B51" s="4" t="s">
        <v>68</v>
      </c>
      <c r="C51" s="11">
        <v>4800.12</v>
      </c>
    </row>
    <row r="52" spans="1:3" ht="31.2">
      <c r="A52" s="1" t="s">
        <v>69</v>
      </c>
      <c r="B52" s="4" t="s">
        <v>70</v>
      </c>
      <c r="C52" s="11">
        <v>3521.579999999999</v>
      </c>
    </row>
    <row r="53" spans="1:3" ht="31.2">
      <c r="A53" s="1"/>
      <c r="B53" s="4" t="s">
        <v>71</v>
      </c>
      <c r="C53" s="11">
        <v>3521.579999999999</v>
      </c>
    </row>
    <row r="54" spans="1:3" ht="31.2">
      <c r="A54" s="1"/>
      <c r="B54" s="4" t="s">
        <v>72</v>
      </c>
      <c r="C54" s="11">
        <v>3521.579999999999</v>
      </c>
    </row>
    <row r="55" spans="1:3">
      <c r="A55" s="1"/>
      <c r="B55" s="2" t="s">
        <v>73</v>
      </c>
      <c r="C55" s="3">
        <f>SUM(C50:C54)</f>
        <v>18981.839999999997</v>
      </c>
    </row>
    <row r="56" spans="1:3">
      <c r="A56" s="1"/>
      <c r="B56" s="29" t="s">
        <v>74</v>
      </c>
      <c r="C56" s="11"/>
    </row>
    <row r="57" spans="1:3">
      <c r="A57" s="1" t="s">
        <v>75</v>
      </c>
      <c r="B57" s="4" t="s">
        <v>76</v>
      </c>
      <c r="C57" s="11">
        <v>0</v>
      </c>
    </row>
    <row r="58" spans="1:3">
      <c r="A58" s="1"/>
      <c r="B58" s="14" t="s">
        <v>77</v>
      </c>
      <c r="C58" s="11">
        <v>362.24</v>
      </c>
    </row>
    <row r="59" spans="1:3" ht="31.2">
      <c r="A59" s="1" t="s">
        <v>78</v>
      </c>
      <c r="B59" s="4" t="s">
        <v>79</v>
      </c>
      <c r="C59" s="11">
        <v>0</v>
      </c>
    </row>
    <row r="60" spans="1:3" ht="31.2">
      <c r="A60" s="15"/>
      <c r="B60" s="16" t="s">
        <v>80</v>
      </c>
      <c r="C60" s="11">
        <v>0</v>
      </c>
    </row>
    <row r="61" spans="1:3">
      <c r="A61" s="15"/>
      <c r="B61" s="17" t="s">
        <v>81</v>
      </c>
      <c r="C61" s="11">
        <v>0</v>
      </c>
    </row>
    <row r="62" spans="1:3">
      <c r="A62" s="15" t="s">
        <v>82</v>
      </c>
      <c r="B62" s="14" t="s">
        <v>83</v>
      </c>
      <c r="C62" s="11">
        <v>996.96</v>
      </c>
    </row>
    <row r="63" spans="1:3">
      <c r="A63" s="15" t="s">
        <v>84</v>
      </c>
      <c r="B63" s="14" t="s">
        <v>85</v>
      </c>
      <c r="C63" s="11">
        <v>405.56</v>
      </c>
    </row>
    <row r="64" spans="1:3">
      <c r="A64" s="15" t="s">
        <v>86</v>
      </c>
      <c r="B64" s="14" t="s">
        <v>87</v>
      </c>
      <c r="C64" s="11">
        <v>219.15</v>
      </c>
    </row>
    <row r="65" spans="1:3">
      <c r="A65" s="15" t="s">
        <v>88</v>
      </c>
      <c r="B65" s="14" t="s">
        <v>89</v>
      </c>
      <c r="C65" s="11">
        <v>43.930000000000007</v>
      </c>
    </row>
    <row r="66" spans="1:3">
      <c r="A66" s="1" t="s">
        <v>90</v>
      </c>
      <c r="B66" s="4" t="s">
        <v>91</v>
      </c>
      <c r="C66" s="11">
        <v>0</v>
      </c>
    </row>
    <row r="67" spans="1:3">
      <c r="A67" s="1"/>
      <c r="B67" s="18" t="s">
        <v>92</v>
      </c>
      <c r="C67" s="11">
        <v>789.87000000000012</v>
      </c>
    </row>
    <row r="68" spans="1:3">
      <c r="A68" s="1"/>
      <c r="B68" s="19" t="s">
        <v>93</v>
      </c>
      <c r="C68" s="11">
        <v>633.67499999999995</v>
      </c>
    </row>
    <row r="69" spans="1:3">
      <c r="A69" s="1"/>
      <c r="B69" s="2" t="s">
        <v>94</v>
      </c>
      <c r="C69" s="3">
        <f>SUM(C57:C68)</f>
        <v>3451.3850000000002</v>
      </c>
    </row>
    <row r="70" spans="1:3">
      <c r="A70" s="13"/>
      <c r="B70" s="2" t="s">
        <v>105</v>
      </c>
      <c r="C70" s="3">
        <v>25801.193999999992</v>
      </c>
    </row>
    <row r="71" spans="1:3">
      <c r="A71" s="9"/>
      <c r="B71" s="20" t="s">
        <v>106</v>
      </c>
      <c r="C71" s="3">
        <f>C13+C27+C35+C42+C46+C47+C48+C55+C69+C70</f>
        <v>156044.49699999997</v>
      </c>
    </row>
    <row r="72" spans="1:3" s="24" customFormat="1">
      <c r="A72" s="21"/>
      <c r="B72" s="22" t="s">
        <v>98</v>
      </c>
      <c r="C72" s="23">
        <v>153421.20000000001</v>
      </c>
    </row>
    <row r="73" spans="1:3" s="8" customFormat="1">
      <c r="A73" s="21"/>
      <c r="B73" s="22" t="s">
        <v>99</v>
      </c>
      <c r="C73" s="23">
        <v>146931.62</v>
      </c>
    </row>
    <row r="74" spans="1:3" s="8" customFormat="1">
      <c r="A74" s="25"/>
      <c r="B74" s="22" t="s">
        <v>101</v>
      </c>
      <c r="C74" s="26">
        <f>C73-C71</f>
        <v>-9112.8769999999786</v>
      </c>
    </row>
    <row r="75" spans="1:3" s="8" customFormat="1">
      <c r="A75" s="25"/>
      <c r="B75" s="22" t="s">
        <v>100</v>
      </c>
      <c r="C75" s="26">
        <f>C5+C74</f>
        <v>-17271.341199999988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2023-01-19T08:48:39Z</dcterms:created>
  <dcterms:modified xsi:type="dcterms:W3CDTF">2023-02-16T06:13:52Z</dcterms:modified>
</cp:coreProperties>
</file>