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0" i="1"/>
  <c r="C69"/>
  <c r="C64"/>
  <c r="C55"/>
  <c r="C44"/>
  <c r="C40"/>
  <c r="C33"/>
  <c r="C25"/>
  <c r="C13"/>
  <c r="C66"/>
</calcChain>
</file>

<file path=xl/sharedStrings.xml><?xml version="1.0" encoding="utf-8"?>
<sst xmlns="http://schemas.openxmlformats.org/spreadsheetml/2006/main" count="95" uniqueCount="94">
  <si>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</si>
  <si>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</si>
  <si>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</si>
  <si>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</si>
  <si>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</si>
  <si>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</si>
  <si>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</si>
  <si>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</si>
  <si>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</si>
  <si>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</si>
  <si>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</si>
  <si>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</si>
  <si>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</si>
  <si>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</si>
  <si>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</si>
  <si>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</si>
  <si>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</si>
  <si>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</si>
  <si>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</si>
  <si>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</si>
  <si>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</si>
  <si>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</si>
  <si>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</si>
  <si>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</si>
  <si>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</si>
  <si>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</si>
  <si>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</si>
  <si>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</si>
  <si>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</si>
  <si>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</si>
  <si>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</si>
  <si>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</si>
  <si>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</si>
  <si>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</si>
  <si>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</si>
  <si>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</si>
  <si>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</si>
  <si>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</si>
  <si>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</si>
  <si>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</si>
  <si>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</si>
  <si>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</si>
  <si>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</si>
  <si>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</si>
  <si>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</si>
  <si>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</si>
  <si>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</si>
  <si>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</si>
  <si>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</si>
  <si>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</si>
  <si>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</si>
  <si>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</si>
  <si>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</si>
  <si>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</si>
  <si>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</si>
  <si>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</si>
  <si>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</si>
  <si>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</si>
  <si>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</si>
  <si>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</si>
  <si>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</si>
  <si>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</si>
  <si>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</si>
  <si>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</si>
  <si>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</si>
  <si>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</si>
  <si>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</si>
  <si>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</si>
  <si>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</si>
  <si>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</si>
  <si>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</si>
  <si>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</si>
  <si>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ВиК (непредвиденные работы)</t>
  </si>
  <si>
    <t>смена сантехнических уплотняющих паронитовых прокладок прибора учета тепловой энергии</t>
  </si>
  <si>
    <t>устранение засора коллектор</t>
  </si>
  <si>
    <t xml:space="preserve"> 9.3</t>
  </si>
  <si>
    <t>Текущий ремонт конструктивных элементов (непредв.работы)</t>
  </si>
  <si>
    <t>очистка козырьков от снега</t>
  </si>
  <si>
    <t>удаление сосулей с крыши</t>
  </si>
  <si>
    <t xml:space="preserve">установка контейнера - сетку для раздельного сбора мусора </t>
  </si>
  <si>
    <t xml:space="preserve">                                    Итого по п.9</t>
  </si>
  <si>
    <t xml:space="preserve">     Итого сумма затрат по разделам 1-10</t>
  </si>
  <si>
    <t>по управлению и обслуживанию</t>
  </si>
  <si>
    <t>МКД по ул.Полевая 9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</si>
  <si>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</si>
  <si>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</si>
  <si>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</si>
  <si>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</si>
  <si>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</si>
  <si>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</si>
  <si>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>6.Дератизация</t>
  </si>
  <si>
    <t>7.Дезинсекция</t>
  </si>
  <si>
    <t xml:space="preserve"> 8.Поверка и обсл.коллект.приборов учета</t>
  </si>
  <si>
    <t>10.Управление многоквартирным домом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</si>
</sst>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0" xfId="0" applyFont="1" applyFill="1"/>
    <xf numFmtId="2" fontId="3" fillId="0" borderId="1" xfId="1" applyNumberFormat="1" applyFont="1" applyBorder="1" applyAlignment="1">
      <alignment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/>
    <xf numFmtId="16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3" fillId="0" borderId="1" xfId="0" applyFont="1" applyFill="1" applyBorder="1"/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1" fillId="0" borderId="0" xfId="0" applyFont="1" applyFill="1" applyAlignment="1">
      <alignment wrapText="1"/>
    </xf>
    <xf numFmtId="0" fontId="1" fillId="0" borderId="1" xfId="1" applyFont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0"/>
  <sheetViews>
    <sheetView tabSelected="1" topLeftCell="A55" workbookViewId="0">
      <selection activeCell="C71" sqref="C71"/>
    </sheetView>
  </sheetViews>
  <sheetFormatPr defaultColWidth="9.109375" defaultRowHeight="15.6"/>
  <cols>
    <col min="1" max="1" width="8.44140625" style="26" customWidth="1"/>
    <col min="2" max="2" width="74.6640625" style="6" customWidth="1"/>
    <col min="3" max="3" width="16.5546875" style="5" customWidth="1"/>
    <col min="4" max="200" width="9.109375" style="6" customWidth="1"/>
    <col min="201" max="201" width="4" style="6" customWidth="1"/>
    <col min="202" max="202" width="48.44140625" style="6" customWidth="1"/>
    <col min="203" max="203" width="9.88671875" style="6" customWidth="1"/>
    <col min="204" max="204" width="5.88671875" style="6" customWidth="1"/>
    <col min="205" max="205" width="9.109375" style="6" customWidth="1"/>
    <col min="206" max="206" width="6.88671875" style="6" customWidth="1"/>
    <col min="207" max="207" width="7.6640625" style="6" customWidth="1"/>
    <col min="208" max="208" width="9.5546875" style="6" customWidth="1"/>
    <col min="209" max="210" width="9.88671875" style="6" customWidth="1"/>
    <col min="211" max="16384" width="9.109375" style="6"/>
  </cols>
  <sheetData>
    <row r="1" spans="1:3">
      <c r="A1" s="28" t="s">
        <v>84</v>
      </c>
      <c r="B1" s="28"/>
    </row>
    <row r="2" spans="1:3" ht="12.75" customHeight="1">
      <c r="A2" s="28" t="s">
        <v>82</v>
      </c>
      <c r="B2" s="28"/>
    </row>
    <row r="3" spans="1:3">
      <c r="A3" s="28" t="s">
        <v>83</v>
      </c>
      <c r="B3" s="28"/>
    </row>
    <row r="4" spans="1:3">
      <c r="A4" s="4"/>
      <c r="B4" s="4"/>
    </row>
    <row r="5" spans="1:3" s="8" customFormat="1" ht="16.2">
      <c r="A5" s="1"/>
      <c r="B5" s="27" t="s">
        <v>89</v>
      </c>
      <c r="C5" s="7">
        <v>-91277.16479999994</v>
      </c>
    </row>
    <row r="6" spans="1:3">
      <c r="A6" s="9"/>
      <c r="B6" s="2" t="s">
        <v>0</v>
      </c>
      <c r="C6" s="10"/>
    </row>
    <row r="7" spans="1:3">
      <c r="A7" s="1" t="s">
        <v>1</v>
      </c>
      <c r="B7" s="3" t="s">
        <v>2</v>
      </c>
      <c r="C7" s="10"/>
    </row>
    <row r="8" spans="1:3" ht="24" customHeight="1">
      <c r="A8" s="1"/>
      <c r="B8" s="3" t="s">
        <v>3</v>
      </c>
      <c r="C8" s="10">
        <v>8681.0879999999997</v>
      </c>
    </row>
    <row r="9" spans="1:3">
      <c r="A9" s="11" t="s">
        <v>4</v>
      </c>
      <c r="B9" s="3" t="s">
        <v>5</v>
      </c>
      <c r="C9" s="10">
        <v>0</v>
      </c>
    </row>
    <row r="10" spans="1:3">
      <c r="A10" s="1"/>
      <c r="B10" s="3" t="s">
        <v>3</v>
      </c>
      <c r="C10" s="10">
        <v>10222.655999999999</v>
      </c>
    </row>
    <row r="11" spans="1:3" ht="46.8">
      <c r="A11" s="1" t="s">
        <v>6</v>
      </c>
      <c r="B11" s="3" t="s">
        <v>7</v>
      </c>
      <c r="C11" s="10">
        <v>1220.296</v>
      </c>
    </row>
    <row r="12" spans="1:3" ht="23.25" customHeight="1">
      <c r="A12" s="1" t="s">
        <v>8</v>
      </c>
      <c r="B12" s="3" t="s">
        <v>9</v>
      </c>
      <c r="C12" s="10">
        <v>106.19300000000001</v>
      </c>
    </row>
    <row r="13" spans="1:3">
      <c r="A13" s="1"/>
      <c r="B13" s="2" t="s">
        <v>10</v>
      </c>
      <c r="C13" s="12">
        <f>SUM(C8:C12)</f>
        <v>20230.232999999997</v>
      </c>
    </row>
    <row r="14" spans="1:3" ht="31.2">
      <c r="A14" s="1" t="s">
        <v>11</v>
      </c>
      <c r="B14" s="2" t="s">
        <v>12</v>
      </c>
      <c r="C14" s="10"/>
    </row>
    <row r="15" spans="1:3">
      <c r="A15" s="1" t="s">
        <v>13</v>
      </c>
      <c r="B15" s="3" t="s">
        <v>14</v>
      </c>
      <c r="C15" s="10">
        <v>1600.8959999999997</v>
      </c>
    </row>
    <row r="16" spans="1:3">
      <c r="A16" s="1" t="s">
        <v>15</v>
      </c>
      <c r="B16" s="3" t="s">
        <v>16</v>
      </c>
      <c r="C16" s="10">
        <v>0</v>
      </c>
    </row>
    <row r="17" spans="1:3">
      <c r="A17" s="1" t="s">
        <v>17</v>
      </c>
      <c r="B17" s="3" t="s">
        <v>18</v>
      </c>
      <c r="C17" s="10">
        <v>0</v>
      </c>
    </row>
    <row r="18" spans="1:3">
      <c r="A18" s="1" t="s">
        <v>19</v>
      </c>
      <c r="B18" s="3" t="s">
        <v>20</v>
      </c>
      <c r="C18" s="10">
        <v>94.32</v>
      </c>
    </row>
    <row r="19" spans="1:3">
      <c r="A19" s="1" t="s">
        <v>21</v>
      </c>
      <c r="B19" s="3" t="s">
        <v>22</v>
      </c>
      <c r="C19" s="10">
        <v>343.61600000000004</v>
      </c>
    </row>
    <row r="20" spans="1:3">
      <c r="A20" s="1" t="s">
        <v>23</v>
      </c>
      <c r="B20" s="3" t="s">
        <v>24</v>
      </c>
      <c r="C20" s="10">
        <v>377.48200000000003</v>
      </c>
    </row>
    <row r="21" spans="1:3">
      <c r="A21" s="1" t="s">
        <v>25</v>
      </c>
      <c r="B21" s="3" t="s">
        <v>26</v>
      </c>
      <c r="C21" s="10">
        <v>0</v>
      </c>
    </row>
    <row r="22" spans="1:3" ht="31.2">
      <c r="A22" s="1" t="s">
        <v>27</v>
      </c>
      <c r="B22" s="3" t="s">
        <v>28</v>
      </c>
      <c r="C22" s="10">
        <v>32.804000000000002</v>
      </c>
    </row>
    <row r="23" spans="1:3" ht="31.2">
      <c r="A23" s="1" t="s">
        <v>29</v>
      </c>
      <c r="B23" s="3" t="s">
        <v>30</v>
      </c>
      <c r="C23" s="10">
        <v>2594.5920000000001</v>
      </c>
    </row>
    <row r="24" spans="1:3">
      <c r="A24" s="1" t="s">
        <v>31</v>
      </c>
      <c r="B24" s="3" t="s">
        <v>32</v>
      </c>
      <c r="C24" s="10">
        <v>0</v>
      </c>
    </row>
    <row r="25" spans="1:3">
      <c r="A25" s="1"/>
      <c r="B25" s="2" t="s">
        <v>33</v>
      </c>
      <c r="C25" s="12">
        <f>SUM(C15:C24)</f>
        <v>5043.71</v>
      </c>
    </row>
    <row r="26" spans="1:3">
      <c r="A26" s="1"/>
      <c r="B26" s="2" t="s">
        <v>34</v>
      </c>
      <c r="C26" s="10"/>
    </row>
    <row r="27" spans="1:3" ht="31.2">
      <c r="A27" s="1" t="s">
        <v>35</v>
      </c>
      <c r="B27" s="3" t="s">
        <v>36</v>
      </c>
      <c r="C27" s="10"/>
    </row>
    <row r="28" spans="1:3">
      <c r="A28" s="1"/>
      <c r="B28" s="3" t="s">
        <v>37</v>
      </c>
      <c r="C28" s="10">
        <v>4803.2</v>
      </c>
    </row>
    <row r="29" spans="1:3" ht="14.25" customHeight="1">
      <c r="A29" s="1"/>
      <c r="B29" s="3" t="s">
        <v>38</v>
      </c>
      <c r="C29" s="10">
        <v>4542.2</v>
      </c>
    </row>
    <row r="30" spans="1:3" ht="14.25" customHeight="1">
      <c r="A30" s="1"/>
      <c r="B30" s="3" t="s">
        <v>39</v>
      </c>
      <c r="C30" s="10">
        <v>2405</v>
      </c>
    </row>
    <row r="31" spans="1:3" ht="14.25" customHeight="1">
      <c r="A31" s="1"/>
      <c r="B31" s="3" t="s">
        <v>40</v>
      </c>
      <c r="C31" s="10">
        <v>169</v>
      </c>
    </row>
    <row r="32" spans="1:3">
      <c r="A32" s="1"/>
      <c r="B32" s="3" t="s">
        <v>41</v>
      </c>
      <c r="C32" s="10">
        <v>1980.72</v>
      </c>
    </row>
    <row r="33" spans="1:3">
      <c r="A33" s="1"/>
      <c r="B33" s="2" t="s">
        <v>42</v>
      </c>
      <c r="C33" s="12">
        <f>SUM(C28:C32)</f>
        <v>13900.119999999999</v>
      </c>
    </row>
    <row r="34" spans="1:3">
      <c r="A34" s="1"/>
      <c r="B34" s="2" t="s">
        <v>43</v>
      </c>
      <c r="C34" s="10"/>
    </row>
    <row r="35" spans="1:3">
      <c r="A35" s="1" t="s">
        <v>44</v>
      </c>
      <c r="B35" s="3" t="s">
        <v>45</v>
      </c>
      <c r="C35" s="10">
        <v>2636.694</v>
      </c>
    </row>
    <row r="36" spans="1:3" ht="31.2">
      <c r="A36" s="1" t="s">
        <v>46</v>
      </c>
      <c r="B36" s="3" t="s">
        <v>47</v>
      </c>
      <c r="C36" s="10">
        <v>843.26699999999994</v>
      </c>
    </row>
    <row r="37" spans="1:3">
      <c r="A37" s="1" t="s">
        <v>48</v>
      </c>
      <c r="B37" s="3" t="s">
        <v>49</v>
      </c>
      <c r="C37" s="10">
        <v>4457.8339999999998</v>
      </c>
    </row>
    <row r="38" spans="1:3">
      <c r="A38" s="1" t="s">
        <v>50</v>
      </c>
      <c r="B38" s="3" t="s">
        <v>51</v>
      </c>
      <c r="C38" s="10">
        <v>2636.694</v>
      </c>
    </row>
    <row r="39" spans="1:3">
      <c r="A39" s="1" t="s">
        <v>52</v>
      </c>
      <c r="B39" s="3" t="s">
        <v>53</v>
      </c>
      <c r="C39" s="10">
        <v>1573.88</v>
      </c>
    </row>
    <row r="40" spans="1:3">
      <c r="A40" s="1"/>
      <c r="B40" s="2" t="s">
        <v>54</v>
      </c>
      <c r="C40" s="12">
        <f>SUM(C35:C39)</f>
        <v>12148.368999999999</v>
      </c>
    </row>
    <row r="41" spans="1:3">
      <c r="A41" s="1"/>
      <c r="B41" s="2" t="s">
        <v>55</v>
      </c>
      <c r="C41" s="10"/>
    </row>
    <row r="42" spans="1:3" ht="31.2">
      <c r="A42" s="1" t="s">
        <v>56</v>
      </c>
      <c r="B42" s="3" t="s">
        <v>57</v>
      </c>
      <c r="C42" s="10">
        <v>4845.8159999999998</v>
      </c>
    </row>
    <row r="43" spans="1:3">
      <c r="A43" s="1" t="s">
        <v>58</v>
      </c>
      <c r="B43" s="3" t="s">
        <v>59</v>
      </c>
      <c r="C43" s="10">
        <v>1353.9779999999996</v>
      </c>
    </row>
    <row r="44" spans="1:3">
      <c r="A44" s="1"/>
      <c r="B44" s="2" t="s">
        <v>60</v>
      </c>
      <c r="C44" s="12">
        <f>SUM(C42:C43)</f>
        <v>6199.7939999999999</v>
      </c>
    </row>
    <row r="45" spans="1:3">
      <c r="A45" s="1"/>
      <c r="B45" s="3"/>
      <c r="C45" s="12"/>
    </row>
    <row r="46" spans="1:3" ht="12.75" customHeight="1">
      <c r="A46" s="13"/>
      <c r="B46" s="2" t="s">
        <v>90</v>
      </c>
      <c r="C46" s="12">
        <v>476.928</v>
      </c>
    </row>
    <row r="47" spans="1:3" ht="13.5" customHeight="1">
      <c r="A47" s="13"/>
      <c r="B47" s="2" t="s">
        <v>91</v>
      </c>
      <c r="C47" s="12">
        <v>466.56</v>
      </c>
    </row>
    <row r="48" spans="1:3">
      <c r="A48" s="1"/>
      <c r="B48" s="3"/>
      <c r="C48" s="10"/>
    </row>
    <row r="49" spans="1:3">
      <c r="A49" s="1"/>
      <c r="B49" s="2" t="s">
        <v>92</v>
      </c>
      <c r="C49" s="10"/>
    </row>
    <row r="50" spans="1:3">
      <c r="A50" s="1" t="s">
        <v>61</v>
      </c>
      <c r="B50" s="3" t="s">
        <v>62</v>
      </c>
      <c r="C50" s="10">
        <v>3616.9800000000005</v>
      </c>
    </row>
    <row r="51" spans="1:3">
      <c r="A51" s="1" t="s">
        <v>63</v>
      </c>
      <c r="B51" s="3" t="s">
        <v>64</v>
      </c>
      <c r="C51" s="10">
        <v>4800.12</v>
      </c>
    </row>
    <row r="52" spans="1:3" ht="33.75" customHeight="1">
      <c r="A52" s="1" t="s">
        <v>65</v>
      </c>
      <c r="B52" s="3" t="s">
        <v>66</v>
      </c>
      <c r="C52" s="10">
        <v>3521.579999999999</v>
      </c>
    </row>
    <row r="53" spans="1:3" ht="32.25" customHeight="1">
      <c r="A53" s="1"/>
      <c r="B53" s="3" t="s">
        <v>67</v>
      </c>
      <c r="C53" s="10">
        <v>3521.579999999999</v>
      </c>
    </row>
    <row r="54" spans="1:3" ht="31.2">
      <c r="A54" s="1"/>
      <c r="B54" s="3" t="s">
        <v>68</v>
      </c>
      <c r="C54" s="10">
        <v>3521.579999999999</v>
      </c>
    </row>
    <row r="55" spans="1:3">
      <c r="A55" s="1"/>
      <c r="B55" s="2" t="s">
        <v>69</v>
      </c>
      <c r="C55" s="12">
        <f>SUM(C50:C54)</f>
        <v>18981.839999999997</v>
      </c>
    </row>
    <row r="56" spans="1:3">
      <c r="A56" s="1"/>
      <c r="B56" s="2" t="s">
        <v>70</v>
      </c>
      <c r="C56" s="10">
        <v>0</v>
      </c>
    </row>
    <row r="57" spans="1:3">
      <c r="A57" s="1" t="s">
        <v>71</v>
      </c>
      <c r="B57" s="3" t="s">
        <v>72</v>
      </c>
      <c r="C57" s="10">
        <v>0</v>
      </c>
    </row>
    <row r="58" spans="1:3" ht="31.2">
      <c r="A58" s="1"/>
      <c r="B58" s="14" t="s">
        <v>73</v>
      </c>
      <c r="C58" s="10">
        <v>242.78</v>
      </c>
    </row>
    <row r="59" spans="1:3">
      <c r="A59" s="15"/>
      <c r="B59" s="16" t="s">
        <v>74</v>
      </c>
      <c r="C59" s="10">
        <v>0</v>
      </c>
    </row>
    <row r="60" spans="1:3" ht="18" customHeight="1">
      <c r="A60" s="1" t="s">
        <v>75</v>
      </c>
      <c r="B60" s="3" t="s">
        <v>76</v>
      </c>
      <c r="C60" s="10">
        <v>0</v>
      </c>
    </row>
    <row r="61" spans="1:3" ht="17.25" customHeight="1">
      <c r="A61" s="1"/>
      <c r="B61" s="17" t="s">
        <v>77</v>
      </c>
      <c r="C61" s="10">
        <v>217.49</v>
      </c>
    </row>
    <row r="62" spans="1:3" ht="14.25" customHeight="1">
      <c r="A62" s="1"/>
      <c r="B62" s="18" t="s">
        <v>78</v>
      </c>
      <c r="C62" s="10">
        <v>434.98</v>
      </c>
    </row>
    <row r="63" spans="1:3" ht="16.5" customHeight="1">
      <c r="A63" s="1"/>
      <c r="B63" s="19" t="s">
        <v>79</v>
      </c>
      <c r="C63" s="10">
        <v>244.4</v>
      </c>
    </row>
    <row r="64" spans="1:3">
      <c r="A64" s="1"/>
      <c r="B64" s="2" t="s">
        <v>80</v>
      </c>
      <c r="C64" s="12">
        <f>SUM(C57:C63)</f>
        <v>1139.6500000000001</v>
      </c>
    </row>
    <row r="65" spans="1:3">
      <c r="A65" s="13"/>
      <c r="B65" s="2" t="s">
        <v>93</v>
      </c>
      <c r="C65" s="12">
        <v>18361.842000000001</v>
      </c>
    </row>
    <row r="66" spans="1:3">
      <c r="A66" s="9"/>
      <c r="B66" s="20" t="s">
        <v>81</v>
      </c>
      <c r="C66" s="12">
        <f>C13+C25+C33+C40+C44+C46+C47+C55+C64+C65</f>
        <v>96949.045999999988</v>
      </c>
    </row>
    <row r="67" spans="1:3" s="24" customFormat="1">
      <c r="A67" s="21"/>
      <c r="B67" s="22" t="s">
        <v>85</v>
      </c>
      <c r="C67" s="23">
        <v>89790.12</v>
      </c>
    </row>
    <row r="68" spans="1:3" s="8" customFormat="1">
      <c r="A68" s="21"/>
      <c r="B68" s="22" t="s">
        <v>86</v>
      </c>
      <c r="C68" s="23">
        <v>75707.63</v>
      </c>
    </row>
    <row r="69" spans="1:3" s="8" customFormat="1">
      <c r="A69" s="25"/>
      <c r="B69" s="22" t="s">
        <v>88</v>
      </c>
      <c r="C69" s="7">
        <f>C68-C66</f>
        <v>-21241.415999999983</v>
      </c>
    </row>
    <row r="70" spans="1:3" s="8" customFormat="1">
      <c r="A70" s="25"/>
      <c r="B70" s="22" t="s">
        <v>87</v>
      </c>
      <c r="C70" s="7">
        <f>C5+C69</f>
        <v>-112518.58079999992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2023-01-19T07:59:32Z</dcterms:created>
  <dcterms:modified xsi:type="dcterms:W3CDTF">2023-02-16T04:19:16Z</dcterms:modified>
</cp:coreProperties>
</file>