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Набереж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10" i="1" l="1"/>
  <c r="C609" i="1"/>
  <c r="C62" i="1"/>
  <c r="C53" i="1"/>
  <c r="C50" i="1"/>
  <c r="C45" i="1"/>
  <c r="C36" i="1"/>
  <c r="C23" i="1"/>
  <c r="C17" i="1"/>
  <c r="C611" i="1" l="1"/>
  <c r="C616" i="1" s="1"/>
  <c r="C617" i="1" s="1"/>
</calcChain>
</file>

<file path=xl/sharedStrings.xml><?xml version="1.0" encoding="utf-8"?>
<sst xmlns="http://schemas.openxmlformats.org/spreadsheetml/2006/main" count="543" uniqueCount="436">
  <si>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</si>
  <si>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</si>
  <si>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</si>
  <si>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</si>
  <si>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 xml:space="preserve"> 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</si>
  <si>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</si>
  <si>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</si>
  <si>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</si>
  <si>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</si>
  <si>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1.4.</t>
  </si>
  <si>
    <t>Мытье окон</t>
  </si>
  <si>
    <t>Влажная протирка стен, плафонов и потолков кабины лифта</t>
  </si>
  <si>
    <t xml:space="preserve"> 1.7.</t>
  </si>
  <si>
    <t>Очистка кровель от мусора (30%)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</si>
  <si>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</si>
  <si>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</si>
  <si>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</si>
  <si>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</si>
  <si>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</si>
  <si>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</si>
  <si>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</si>
  <si>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</si>
  <si>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</si>
  <si>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</si>
  <si>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</si>
  <si>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</si>
  <si>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</si>
  <si>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</si>
  <si>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 xml:space="preserve"> 3.1.</t>
  </si>
  <si>
    <t>Подметание придомовой территории в летний период</t>
  </si>
  <si>
    <t>Подметание придомовой территории в летний период после покоса</t>
  </si>
  <si>
    <t>3.2.</t>
  </si>
  <si>
    <t>Уборка мусора с газона в летний период (листья и сучья)</t>
  </si>
  <si>
    <t>3.3.</t>
  </si>
  <si>
    <t>Уборка мусора с газона в летний период (случ. мусор))</t>
  </si>
  <si>
    <t>3.4.</t>
  </si>
  <si>
    <t>Очистка урн</t>
  </si>
  <si>
    <t>3.5.</t>
  </si>
  <si>
    <t>Подметание снега выше 2-х см</t>
  </si>
  <si>
    <t>3.6.</t>
  </si>
  <si>
    <t>Подметание снега до 2-х см</t>
  </si>
  <si>
    <t>3.7.</t>
  </si>
  <si>
    <t xml:space="preserve">Сдвижка и подметание территории в зимний период (меха. уборка) </t>
  </si>
  <si>
    <t>3.8.</t>
  </si>
  <si>
    <t>Посыпка пешеходных дорожек и проездов противогол.матер.шир. 0,5м</t>
  </si>
  <si>
    <t>3.9.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</si>
  <si>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</si>
  <si>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3.10.</t>
  </si>
  <si>
    <t>Кошение газонов</t>
  </si>
  <si>
    <t xml:space="preserve">            ИТОГО по п. 3 :</t>
  </si>
  <si>
    <t xml:space="preserve">   4.. Подготовка многоквартирного дома к сезонной эксплуатации</t>
  </si>
  <si>
    <t>4.1.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</si>
  <si>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</si>
  <si>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отопления в чердачных и подвальных помещениях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</si>
  <si>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</si>
  <si>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</si>
  <si>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</si>
  <si>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</si>
  <si>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>4.6.</t>
  </si>
  <si>
    <t>Замена ламп освещения подъездов, подвалов</t>
  </si>
  <si>
    <t xml:space="preserve">            ИТОГО по п. 4 :</t>
  </si>
  <si>
    <t xml:space="preserve">   5.. Проведение технических осмотров и мелкий ремонт</t>
  </si>
  <si>
    <t>5.1.</t>
  </si>
  <si>
    <t>Проведение технических осмотров и устранение незначительных неисправностей систем вентиляции (констр.элем.)</t>
  </si>
  <si>
    <t>5.3.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</si>
  <si>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</si>
  <si>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5.6.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</si>
  <si>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</si>
  <si>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п.5 :</t>
  </si>
  <si>
    <t>61.</t>
  </si>
  <si>
    <t>Аварийное обслуживание внутридомового инжен.сантехнич. и эл.технического оборудования</t>
  </si>
  <si>
    <t>6.2.</t>
  </si>
  <si>
    <t>Диспетчерское обслуживание</t>
  </si>
  <si>
    <t xml:space="preserve">            ИТОГО по п. 6 :</t>
  </si>
  <si>
    <t>7.1.</t>
  </si>
  <si>
    <t>Дератизация</t>
  </si>
  <si>
    <t>7.2.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</si>
  <si>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</si>
  <si>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</si>
  <si>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</si>
  <si>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</si>
  <si>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</si>
  <si>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</si>
  <si>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</si>
  <si>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</si>
  <si>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</si>
  <si>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</si>
  <si>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</si>
  <si>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</si>
  <si>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</si>
  <si>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</si>
  <si>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Текущий ремонт электрооборудования  (непредвиденные работы)</t>
  </si>
  <si>
    <t>замена автоматического выключателя 16 А (кв.123)</t>
  </si>
  <si>
    <t>замена энергосберегающего патрона на лестничном марше (8 подъезд)</t>
  </si>
  <si>
    <t>замена автоматического выключателя 25А (квартира №70)</t>
  </si>
  <si>
    <t>замена пакетного выключателя ПВ 2*40 (квартира №257)</t>
  </si>
  <si>
    <t>замена светильника светодиодного Сobra для освещения придомовой территории с применением автогидроподъемника (1 час)</t>
  </si>
  <si>
    <t>замена энергосберегающего светильника СА-19 в МОП (3,7подъезды)</t>
  </si>
  <si>
    <t>замена автоматического выключателя 16А в кв. 142</t>
  </si>
  <si>
    <t>замена светильника освещения придомовой территории (2 подъезд) с применением автовышки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</si>
  <si>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</si>
  <si>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</si>
  <si>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автоматического выключателя 16А (кв.№№83,90,241)</t>
  </si>
  <si>
    <t>замена пакетных выключателей (кв.№№127,215,378)</t>
  </si>
  <si>
    <t>замена энергосберегающего патрона в МОП</t>
  </si>
  <si>
    <t>монтаж розетки в ЩУРС для подключения токоприемников при ремонте лестничной клетки (3 подъезд 1 этаж)</t>
  </si>
  <si>
    <t>замена светильника ЛУЧ-220-С64ФА ДРАЙВ(3 подъезд 1 этаж)</t>
  </si>
  <si>
    <t>замена энергосберегающего патрона в МОП (1 подъезд)</t>
  </si>
  <si>
    <t>закрытие распредкоробки в МОП (1 подъезд 1 эт)</t>
  </si>
  <si>
    <t>установка розеток открытой установки для монтажа трубопровода ХВС (подвал, 1-5 подъезды)</t>
  </si>
  <si>
    <t>устройство кабеля АВВГ 2*2,5(подвал, 1-5пп)</t>
  </si>
  <si>
    <t>установка розетки  для ремонта подъезда (1 подъезд)</t>
  </si>
  <si>
    <t>устройство кабеля АВВГ 2*2,5(1п)</t>
  </si>
  <si>
    <t>замена автоматического выключателя 16 А (кв.№349)</t>
  </si>
  <si>
    <t>замена светильников (СА-18) в МОП (9 подъезд)</t>
  </si>
  <si>
    <t>установка патрона настенного в предмашинном отделении лифта (6 подъезд)</t>
  </si>
  <si>
    <t>замена пакетного выключательного ПВ 2*40 (кв.2)</t>
  </si>
  <si>
    <t>замена автоматического выключателя 16А (кв.№)</t>
  </si>
  <si>
    <t>замена уличного светодиодного светильинка COBRA 100  W на придомовой территории  ( 4 подъезд, детская площадка)</t>
  </si>
  <si>
    <t>работа автовышки при замене уличных светильников</t>
  </si>
  <si>
    <t>восстановление проводки на светильник освещения детской площадки (работа на высоте):</t>
  </si>
  <si>
    <t>а</t>
  </si>
  <si>
    <t>устройство кабеля АВВГ 2*2,5</t>
  </si>
  <si>
    <t>б</t>
  </si>
  <si>
    <t>устройство распределительной коробки ОП 70*70*40мм</t>
  </si>
  <si>
    <t>в</t>
  </si>
  <si>
    <t>устройство клемм СМК 222</t>
  </si>
  <si>
    <t>9.2.</t>
  </si>
  <si>
    <t>Текущий ремонт систем водоснабжения и водоотведения (непредвиденные работы</t>
  </si>
  <si>
    <t>замена участка стояка канализации Ду 50мм (стояк кв.№109,подвал):</t>
  </si>
  <si>
    <t>смена участка канализационной трубы Ду 50мм</t>
  </si>
  <si>
    <t>смена переходной манжеты 110*123</t>
  </si>
  <si>
    <t>смена отвода канализационного Ду 50*45</t>
  </si>
  <si>
    <t>г</t>
  </si>
  <si>
    <t>смена канализационного перехода на чугун Ду 50*75+манжеты</t>
  </si>
  <si>
    <t>замена вентиля на стояке ХВС со сборкой с отжигом (стояк кв.№109):</t>
  </si>
  <si>
    <t>смена вентиля Ду 25 мм</t>
  </si>
  <si>
    <t>смена сгона Ду 25мм</t>
  </si>
  <si>
    <t>смена муфты Ду 25мм</t>
  </si>
  <si>
    <t>смена контргайки Ду 25мм</t>
  </si>
  <si>
    <t>д</t>
  </si>
  <si>
    <t>смена резьбы Ду 15мм</t>
  </si>
  <si>
    <t>е</t>
  </si>
  <si>
    <t>сварочные работы</t>
  </si>
  <si>
    <t>ж</t>
  </si>
  <si>
    <t>герметизация примыканий герметиком силиконовым и сантехническим льном</t>
  </si>
  <si>
    <t>установка хомута на магистрали ХВС (4 подъезд, подвал)</t>
  </si>
  <si>
    <t>устранение засора канализационного стояка Ду 50мм (кв. №221)</t>
  </si>
  <si>
    <t>устранение засора канализационного коллектора Ду 100 мм (8 подъезд, подвал)</t>
  </si>
  <si>
    <t>устранение засора канализационного коллектора Ду 100 мм (11 подъезд, подвал)*2 раза</t>
  </si>
  <si>
    <t>устранение засора канализационного стояка Ду 50 мм (кв.236) и ерешение кухонного стояка</t>
  </si>
  <si>
    <t>устранение свища на магистрали ХВС (4 подъезд, подвал)</t>
  </si>
  <si>
    <t>замена участка канализации Ду 50мм (кв.108):</t>
  </si>
  <si>
    <t>устройство тройника канализационного 50*50*87</t>
  </si>
  <si>
    <t>установка манжеты переходной 50*73</t>
  </si>
  <si>
    <t>устройство патрубка компенсационного Ду 50 мм</t>
  </si>
  <si>
    <t>устройство канализационного перехода на чугун Ду 50*75+манжета</t>
  </si>
  <si>
    <t>устройство хомута 40-60 мм</t>
  </si>
  <si>
    <t>герметизация примыканий соединений силиконовым герметиком</t>
  </si>
  <si>
    <t>устранение свища на стояке ХВС (кв.88)</t>
  </si>
  <si>
    <t>замена участка стояка ХВС (кв.88) труба ВГП Ду 32 мм</t>
  </si>
  <si>
    <t>сварочные работы кв.88</t>
  </si>
  <si>
    <t>устранение засора канализационного стояка Ду 50 мм (кв.376) и ершение кухонного стояка</t>
  </si>
  <si>
    <t>устранение засора канализационного коллектора Ду 100 мм (11 подъезд, подвал)</t>
  </si>
  <si>
    <t>устранение засора канализационного коллектора Ду 100 мм (10 подъезд, с кровли)</t>
  </si>
  <si>
    <t>замена общедомового водосчетчика ХВС (9 подъезд):</t>
  </si>
  <si>
    <t>смена участка трубы PPR Ду 75*6,8(PN10)SDR11</t>
  </si>
  <si>
    <t>установка муфты-фланец обжим 80*75 для труб ПНД</t>
  </si>
  <si>
    <t>установка муфты-фланец обжим 65*75 для труб ПНД</t>
  </si>
  <si>
    <t>перемонтаж болтовых соединений</t>
  </si>
  <si>
    <t>сварочные работы стык Ду 100 мм</t>
  </si>
  <si>
    <t>сварочные работы стык Ду 80 мм</t>
  </si>
  <si>
    <t>устройство арматуры Ду 16</t>
  </si>
  <si>
    <t>з</t>
  </si>
  <si>
    <t>сверление отверстий Ду 16 для подвеса сборки</t>
  </si>
  <si>
    <t>и</t>
  </si>
  <si>
    <t>смена водосчетчика СТВХ Ду 65</t>
  </si>
  <si>
    <t>ершение канализационного стояка Ду 50мм (чердак-подвал, стояк кв.№69)</t>
  </si>
  <si>
    <t>устранение засора канализационного стояка Ду 50мм (подвал-квартира №41)</t>
  </si>
  <si>
    <t>устранение засора канализационного коллектора Ду 100 мм (3 подъезд)</t>
  </si>
  <si>
    <t>ершение канализационного стояка Ду 50 мм (чердак-подвал, стояк кв.№152)</t>
  </si>
  <si>
    <t>устранение свища на стояке ХВС (кв.№94)</t>
  </si>
  <si>
    <t>устранение засора канализационного коллектора Ду 100 мм (4 подъезд)</t>
  </si>
  <si>
    <t>монтаж радиатора (5 подъезд, за тамбуром, выход на главный фасад):</t>
  </si>
  <si>
    <t>радиатор чугунный МС-140-500б/у(9 секций)</t>
  </si>
  <si>
    <t>устройство трубы ВГП 15*2,8</t>
  </si>
  <si>
    <t>установка контргайки Ду 20мм</t>
  </si>
  <si>
    <t>смена сгона Ду 20 мм (короткое поле)</t>
  </si>
  <si>
    <t>смена муфты стальной Ду 20 мм</t>
  </si>
  <si>
    <t>уплотнение соединений сантехническим льном, силиконовым герметиком</t>
  </si>
  <si>
    <t>установка кронштейнов</t>
  </si>
  <si>
    <t>устройство арматуры Ду 16мм</t>
  </si>
  <si>
    <t>к</t>
  </si>
  <si>
    <t>сверление отверстий для подвеса радиатора</t>
  </si>
  <si>
    <t>устранение засора канализационного стояка Ду 50 мм (10 подъезд)</t>
  </si>
  <si>
    <t>устранение засора канализационного стояка Ду 100 мм (5 подъезд)</t>
  </si>
  <si>
    <t>устранение засора канализации Ду 50 мм (квартира №273)</t>
  </si>
  <si>
    <t>замена участка стояка ХВС Ду 32 мм с вентилем в подвале (1 подъезд):</t>
  </si>
  <si>
    <t>смена участка трубы ВГП Ду 32мм</t>
  </si>
  <si>
    <t>смена отвода длинного без резьбы Ду 32 мм</t>
  </si>
  <si>
    <t>смена резьбы Ду 32 мм</t>
  </si>
  <si>
    <t>смена резьбы Ду 15 мм</t>
  </si>
  <si>
    <t>смена сгона Ду 32мм</t>
  </si>
  <si>
    <t>смена муфты Ду 32мм</t>
  </si>
  <si>
    <t>смена контргайки Ду 32 мм</t>
  </si>
  <si>
    <t>смена вентиля бронзового Ду 32 мм</t>
  </si>
  <si>
    <t>уплотнение соединений силиконовым герметиком, сантехническим льном</t>
  </si>
  <si>
    <t>замена отвода на стояке ХВС Ду 32 мм (7 подъезд):</t>
  </si>
  <si>
    <t>замена отвода на стояке ХВС Ду 32 мм (7 подъезд)</t>
  </si>
  <si>
    <t>замена резьбы Ду 32 мм (7 подъезд)</t>
  </si>
  <si>
    <t>сварочные работы (7 подъезд)</t>
  </si>
  <si>
    <t>замена участка стояка канализации Ду 50 мм (6 подъезд, подвал):</t>
  </si>
  <si>
    <t>смена участка канализации Ду 50 мм</t>
  </si>
  <si>
    <t>смена канализационного отвода Ду 50*45</t>
  </si>
  <si>
    <t>установка переходной манжеты 50*73</t>
  </si>
  <si>
    <t>установка канализационного перехода на чугун Ду 50*75+манжета</t>
  </si>
  <si>
    <t>установка компенсационного патрубка Ду 50 мм</t>
  </si>
  <si>
    <t>Замена магистрали ХВС в подвальном помещении с 1-5 подъезды</t>
  </si>
  <si>
    <t>подключение радиатора в МОП (5 подъезд, главный фасад):</t>
  </si>
  <si>
    <t>смена участка трубы ВГП Ду 15мм</t>
  </si>
  <si>
    <t>смена отвода с резььбой Ду 15 мм</t>
  </si>
  <si>
    <t>смена накатной резьбы Ду 15 мм</t>
  </si>
  <si>
    <t>смена сгона Ду 15 мм</t>
  </si>
  <si>
    <t>смена стальной муфты Ду 15 мм</t>
  </si>
  <si>
    <t>смена контргайки Ду 15 мм</t>
  </si>
  <si>
    <t xml:space="preserve">смена крана шарового Ду 15 </t>
  </si>
  <si>
    <t>замена вентиля Ду 15 мм на стояке ГВС Ду 15 мм (стояк кв.№291)</t>
  </si>
  <si>
    <t>уплотнение соединений сантехническим льном, силиконовым герметиком(кв.№291)</t>
  </si>
  <si>
    <t>замена участка стояка канализации Ду 100 мм (подвал, стояк квартиры №255):</t>
  </si>
  <si>
    <t>смена участка канализационной трубы Ду 110 мм</t>
  </si>
  <si>
    <t>смена канализационной крестовины Ду 110*110*110*87</t>
  </si>
  <si>
    <t>смена отвода канализационного Ду 110 *15</t>
  </si>
  <si>
    <t>устройство компенсационного патрубка Ду 110</t>
  </si>
  <si>
    <t>устройство канализационного перехода Ду 50/40 прямой</t>
  </si>
  <si>
    <t xml:space="preserve">уплотнение соединений силиконовой смазкой </t>
  </si>
  <si>
    <t>устранение засора канализационного коллектора Ду 100 мм (1 подъезд)</t>
  </si>
  <si>
    <t>установка хомута с техпластиной на стояке ХВС (кв.№20)</t>
  </si>
  <si>
    <t>замена участка стояка канализации Ду 110 мм (кв.№398) с отжигом:</t>
  </si>
  <si>
    <t>установка переходной канализационной манжеты 110*123</t>
  </si>
  <si>
    <t>установка канализационного перехода на чугун Ду 110*124+манжета</t>
  </si>
  <si>
    <t>замена сбросного вентиля Ду 15мм на стояке ХВС (стояк кв.№ 313)</t>
  </si>
  <si>
    <t>уплотнение соединений сантехническим льном, силиконовым герметиком (кв.313)</t>
  </si>
  <si>
    <t>устранение свища на стояке ХВС (кв.№313)</t>
  </si>
  <si>
    <t>установка хомута с техпластиной  на стояке ХВС ( кв. №273)</t>
  </si>
  <si>
    <t xml:space="preserve"> 9.3</t>
  </si>
  <si>
    <t>Текущий ремонт систем конструкт.элементов) (непредвиденные работы</t>
  </si>
  <si>
    <t>установка информационных досок "Орион" (1этажи,1-11подъезды)</t>
  </si>
  <si>
    <t>установка информационных досок "Орион" (1-9этажи,1-11 подъезды)</t>
  </si>
  <si>
    <t>изготовление и установка лотков на чердаке (1,7подъезды):</t>
  </si>
  <si>
    <t>лист металлич. (2500*1250*0,5)</t>
  </si>
  <si>
    <t>проволка вязальная</t>
  </si>
  <si>
    <t>саморез</t>
  </si>
  <si>
    <t>очистка парапетных плит от снега (дворовой фасад, 10 подъезд)</t>
  </si>
  <si>
    <t>осмотр чердаков на наличие течей с кровли (1-11подъезды)</t>
  </si>
  <si>
    <t>слив воды с емкостей установленных в чердачном помещении(2,7,9,11пп)</t>
  </si>
  <si>
    <t>осмотр чердаков на наличие течей с кровли и слив воды (9 подъезд)</t>
  </si>
  <si>
    <t>слив воды с емкостей установленных в чердачном помещении(9п)</t>
  </si>
  <si>
    <t>очистка козырьков над входом в подъезд (1-11 подъезды)</t>
  </si>
  <si>
    <t>изготовление и установка лотков на чердаке (5 подъезд):</t>
  </si>
  <si>
    <t>установка емкостей на чердаке в местах течи кровли (5 подъезд) бочка 200л</t>
  </si>
  <si>
    <t>осмотр чердаков на наличие течей с кровли (1-11подъезды) и слив воды (5,8,9,11 подъезды)</t>
  </si>
  <si>
    <t>установка емкостей на чердаке в местах течи кровли (5 подъезд) мешок полипропиленовый</t>
  </si>
  <si>
    <t>очистка лотков на чердаке (8 подъезд) от льда</t>
  </si>
  <si>
    <t>осмотр чердаков на наличие течей с кровли (1-11 подъезды)</t>
  </si>
  <si>
    <t>слив воды с емкостей в чердачном помещении (7 подъезд)</t>
  </si>
  <si>
    <t>очистка кровли от мусора (6,11 подъезды)</t>
  </si>
  <si>
    <t>открытие продухов в фундаменте</t>
  </si>
  <si>
    <t>переустановка лотков на чердаке (6 подъезд)</t>
  </si>
  <si>
    <t>ремонт дверного блока - с перенавеской навесов и сменой одного навеса (11 подъезд)</t>
  </si>
  <si>
    <t>смена притворной планки (11п тамбур)</t>
  </si>
  <si>
    <t>смена плинтуса (11 п тамбур)</t>
  </si>
  <si>
    <t>ремонт дверного полотна электрощитовой с заделкой отверстий металлом</t>
  </si>
  <si>
    <t>замена элементов перильного ограждения (11 подъезд )</t>
  </si>
  <si>
    <t>проведение жильцами субботника на придомовой территории(мешки)</t>
  </si>
  <si>
    <t>заделка примыканий по дверной коробки монтажной пеной с 2-х сторон 9 под. проходной тамбур</t>
  </si>
  <si>
    <t>установка нижнего навеса б/у на дверное полотно со снятием (9 под. мусорокамера)</t>
  </si>
  <si>
    <t>установка дверного доводчика - 11 под.</t>
  </si>
  <si>
    <t>смена обналички по дверной коробке - 11 под.тамбурная дверь</t>
  </si>
  <si>
    <t>смазка литолом дверного навеса для устранения скрипа 10,11пп</t>
  </si>
  <si>
    <t>осмотр чердаков на наличие течей с кровли 1-11пп</t>
  </si>
  <si>
    <t>слив воды с емкостей в чердачном помещении 2,8,9пп</t>
  </si>
  <si>
    <t>переустановка проушины с изготовлением (1 под, колясочная)</t>
  </si>
  <si>
    <t>установка замка (1под, колясочная)</t>
  </si>
  <si>
    <t>осмотр чердаков на наличие течей с кровли (1-11 подъезд)</t>
  </si>
  <si>
    <t>слив воды с емкостей в чердачном помещении (1,5,6,8,9пп)</t>
  </si>
  <si>
    <t xml:space="preserve">переустановка емкостей в чердачном помещении 9-11пп </t>
  </si>
  <si>
    <t>переустановка лотков   с закреплением  проволки вязальной (1,9пп) в чердачном помещении</t>
  </si>
  <si>
    <t>установкка вкладыша(мешок) в бочку в чердачном помещении 5 подъезд</t>
  </si>
  <si>
    <t>очистка козырьков от снега над входом в подъезд (1-11под.+проходные 8,9пп)</t>
  </si>
  <si>
    <t>замена блока вызова домофонного оборудования 1под</t>
  </si>
  <si>
    <t>1-5под - осмотр чердака на наличие течей с кровли, слив воды 5под.</t>
  </si>
  <si>
    <t>5-11под - осмотр чердака на наличие течей с кровли, слив воды 5,6,8,9под.</t>
  </si>
  <si>
    <t>6-11под - осмотр чердака на наличие течей с кровли, слив воды7,8,9,10,11под.</t>
  </si>
  <si>
    <t>6-11под - осмотр чердака на наличие течей с кровли, слив воды 6,11под.</t>
  </si>
  <si>
    <t>1-11под - осмотр чердака на наличие течей с кровли, слив воды 5,8,9,11под.</t>
  </si>
  <si>
    <t>1-11под - осмотр чердака на наличие течей с кровли, слив воды 5,10под.</t>
  </si>
  <si>
    <t>1-11под - осмотр чердака на наличие течей с кровли, слив воды2, 5,8,11под.</t>
  </si>
  <si>
    <t>2,6,8под -установка новых мешков на чердаке в месте течи с кровли</t>
  </si>
  <si>
    <t>2под -замена мешков на чердаке в месте течи с кровли</t>
  </si>
  <si>
    <t>8 под переустановка лотка б/у L=3м на чердаке</t>
  </si>
  <si>
    <t>10 под переустановка лотка б/у L=5м на чердаке</t>
  </si>
  <si>
    <t>10под -установка новых мешков на чердаке в месте течи с кровли</t>
  </si>
  <si>
    <t>10п изготовление и установка лотка на чердаке</t>
  </si>
  <si>
    <t>9п контейнерная - переустановка нижнего дверного навеса</t>
  </si>
  <si>
    <t>9 под контейнерная - закрепление ДВП б/у по низу дверного полотна</t>
  </si>
  <si>
    <t>2 под переустановка лотка б/у L=2,5м на чердаке</t>
  </si>
  <si>
    <t>осмотр чердаков на наличие течей с кровли 1-9пп</t>
  </si>
  <si>
    <t>осмотр чердаков на наличие течей с кровли 5-11пп</t>
  </si>
  <si>
    <t>слив воды из емкостей в чердачном помещении 5,7,8,10,11 пп</t>
  </si>
  <si>
    <t>слив воды из емкостей в чердачном помещении 2,5,6 пп</t>
  </si>
  <si>
    <t>слив воды из емкостей в чердачном помещении 6,8,11 пп</t>
  </si>
  <si>
    <t>слив воды из емкостей в чердачном помещении 2,5,8,11 пп</t>
  </si>
  <si>
    <t>установка новой емкости для сбора воды в чердачном помещении 6п</t>
  </si>
  <si>
    <t>переустановка лотков б/у на чердаке 6 п</t>
  </si>
  <si>
    <t>переустановка лотков б/у на чердаке 8 п</t>
  </si>
  <si>
    <t xml:space="preserve">смена остекления оконной створки 6 под. 5/4 эт </t>
  </si>
  <si>
    <t>ремонт дверной коробки (3 под.тамбурная дверь):</t>
  </si>
  <si>
    <t>укрепление бруска дверной коробки рамными анкерами</t>
  </si>
  <si>
    <t>заделка примыкания дверной коробки монтажной пеной</t>
  </si>
  <si>
    <t>демонтаж, монтаж обналички по дверной коробке</t>
  </si>
  <si>
    <t>укрепление верхнего дверного навеса (4под, контейнерная)</t>
  </si>
  <si>
    <t>укрепление ДВП дверного полотна по низу 0,6*0,2м</t>
  </si>
  <si>
    <t>проверка работоспособности вентиляции в квартире №141</t>
  </si>
  <si>
    <t>заделка отверстия под лючком мусоропровода оцинкованной сталью 11 под 1/2 эт</t>
  </si>
  <si>
    <t>изготовление и установка лотков из металлического листа 0,5мм в чердачном помещении:2,5*0,25*2 шт;2,5*0,2*1шт</t>
  </si>
  <si>
    <t>переноска лотков L=2,5м- 3 шт  9 этаж - чердачное помещение</t>
  </si>
  <si>
    <t>осмотр чердаков на наличие течей с кровли 1- 11 под</t>
  </si>
  <si>
    <t>слив воды из емкостей в чердачном помещении 2,5,8,9 пп</t>
  </si>
  <si>
    <t>слив воды из емкостей в чердачном помещении  5,8,9 пп</t>
  </si>
  <si>
    <t>смена остекления оконной фрамуги S=0,71*1,20 (2 подъезд 7/8 эт)</t>
  </si>
  <si>
    <t>переустановка лотка б/у L=3,5мп с закреплением вязальной проволокой в чердачном помещении - 2 подъезд</t>
  </si>
  <si>
    <t>изготовление и установка  лотка из металлического листа 1,35*0,25*1 шт (7 подъезд, чердак)</t>
  </si>
  <si>
    <t>установка профиля ПП 60*27 3м в чердачное помещение (7 подъезд, чердак)</t>
  </si>
  <si>
    <t>установка емкости для сбора воды в чердачное помещение 2,3 пп</t>
  </si>
  <si>
    <t>демонтаж перегородки из профлиста и каркаса из брусков (под лестничным маршем)  по предписанию пожнадзора</t>
  </si>
  <si>
    <t>смена  почтового ящика  4 подъезд после ремонта</t>
  </si>
  <si>
    <t>спиливание яблоней с распиловкой стволов с главного фасада 10, 11 подъезды</t>
  </si>
  <si>
    <t>предоставление собственникам МКД для проведения субботника   инструмента и хоз.мешков 5 уп*215,99</t>
  </si>
  <si>
    <t>ремонт л/клетки 4 подъезд</t>
  </si>
  <si>
    <t>ямочный ремонт проезда</t>
  </si>
  <si>
    <t>слив воды из емкостей в чердачном помещении  2,3 пп</t>
  </si>
  <si>
    <t>слив воды из емкостей в чердачном помещении  2,8,9 пп</t>
  </si>
  <si>
    <t>слив воды из емкостей в чердачном помещении  8,9 пп</t>
  </si>
  <si>
    <t>переустановка лотков б/у L=5м</t>
  </si>
  <si>
    <t xml:space="preserve">1/2  2/3 подъезды - чердак изготовление и монтаж новых лотков 0,25*2,5*3шт     0,3*1,0*1шт   </t>
  </si>
  <si>
    <t>перустановка лотка б/у L=2,5м*2шт</t>
  </si>
  <si>
    <t>ремонт тамбурного дверного блока 5п</t>
  </si>
  <si>
    <t>закрепление дверного блока</t>
  </si>
  <si>
    <t>закрепление ДВП б/у по периметру</t>
  </si>
  <si>
    <t>закрепление тросика</t>
  </si>
  <si>
    <t>устройство плинтуса</t>
  </si>
  <si>
    <t>устройство обналички</t>
  </si>
  <si>
    <t>11под. 9эт. Рихтование оцинкованного листа (крышка малоточки)</t>
  </si>
  <si>
    <t xml:space="preserve">8подъезд мусорокамера - ремонт шибера </t>
  </si>
  <si>
    <t>Ремонт л/клетки 5 подъезд</t>
  </si>
  <si>
    <t>Ремонт пола и покраска радиатора 5 подъезд</t>
  </si>
  <si>
    <t>погрузка в мешки и вынос мусора с 1 этажа на контейнерную площадку 3 под.</t>
  </si>
  <si>
    <t>ремонт кровли отдельными местами Ризолином</t>
  </si>
  <si>
    <t>заделка штробы в стене S=400*600мм 5 под. л/кл</t>
  </si>
  <si>
    <t>ремонт контейнерной тележки 4,9пп</t>
  </si>
  <si>
    <t>осмотр чердака на наличие течей с кровли</t>
  </si>
  <si>
    <t>заделка трещин кровельного ковра Ризолином 5 подъезд машинное отделение, над кв.179</t>
  </si>
  <si>
    <t>заделка  монтажной пеной примыкания дверного блока к стене 5 под.выход на кровлю</t>
  </si>
  <si>
    <t>ремонт скамейки с заменой пиломатериала - 11 подъезд:</t>
  </si>
  <si>
    <t>доска обрезная 6000*150*50</t>
  </si>
  <si>
    <t>доска обрезная 3000*150*50</t>
  </si>
  <si>
    <t>доска обрезная 3000*120*25</t>
  </si>
  <si>
    <t>открытие оконных рам для маляров - 3под 1,3,5,7эт (ремонт лестничной клетки)</t>
  </si>
  <si>
    <t>обрезка трубы с 2-х сторон Ду под вскрытой отмосткой - 9 под главный фасад</t>
  </si>
  <si>
    <t>ремонт кровли отдельными местами с предварительной подготовкой поверхности Ризолином</t>
  </si>
  <si>
    <t>открытие и закрытие оконных рам для мытья окон - 6подъезд</t>
  </si>
  <si>
    <t>демонтаж 6 подъезд, монтаж информационных досок 3,4,5пп</t>
  </si>
  <si>
    <t>передача скамеек со спинкой собственникам МКД для установки  возле подъездов 4,5,9 пп</t>
  </si>
  <si>
    <t>Ремонт л/клетки 3 подъезд (1 эт, межэтажная площадка м/у 1 и 2 эт)</t>
  </si>
  <si>
    <t>Ремонт полов в 3 подъезде (1 эт, межэтажная площадка м/у 1 и 2 эт)</t>
  </si>
  <si>
    <t>Ремонт л/клетки 6 подъезд (1 эт, межэтажная площадка м/у 1 и 2 эт)</t>
  </si>
  <si>
    <t>Ремонт полов в 6 подъезде (1 эт, межэтажная площадка м/у 1 и 2 эт)</t>
  </si>
  <si>
    <t>установка ограничителя из арматуры 12А дверного полотна 9 под.тамбурная дверь</t>
  </si>
  <si>
    <t>бетонирование крыльца 11 подъезда с демонтажом ж/б пов-ти отбойным молотком, устройством опалубки, армированием поверхности</t>
  </si>
  <si>
    <t>рихтование слива (козырек над входом в подъезд,11 под.)</t>
  </si>
  <si>
    <t>закрепление слива с приставной лестницы (11 подъезд)</t>
  </si>
  <si>
    <t>демонтаж информационных досок (7 подъезд лестн.клетка)</t>
  </si>
  <si>
    <t>открытие и закрытие оконных рам для мытья окон (7 подъезд)</t>
  </si>
  <si>
    <t>установка информационных досок - 6 подъезд</t>
  </si>
  <si>
    <t>закрытие входа в чердачное помещение 7 подъезд</t>
  </si>
  <si>
    <t>ремонт шибера в 7 подъезде (мусорокамера)-закрепление уголка к стволу с помощью эл.сварки</t>
  </si>
  <si>
    <t>ремонт продуха подвала 5 подъезд:</t>
  </si>
  <si>
    <t>срезка шарниров</t>
  </si>
  <si>
    <t xml:space="preserve">рихтование металлической пластины двери </t>
  </si>
  <si>
    <t>установка и закрепление новых шарниров эл.сваркой. Длина сварного шва - 0,2мп</t>
  </si>
  <si>
    <t>закрепление уголка 35*35 эл.сваркой</t>
  </si>
  <si>
    <t>установка доводчика пневматического ARTIC LINE  5 под. тамб.дв</t>
  </si>
  <si>
    <t>ремонт колес тележки (7 под.контейнерная)</t>
  </si>
  <si>
    <t>демонтаж скамейки - 9 подъезд</t>
  </si>
  <si>
    <t>Ремонт л/клетки 7 подъезд (1 эт, межэтажная площадка м/у 1 и 2 эт)</t>
  </si>
  <si>
    <t>Ремонт полов в 7 подъезде (1 эт, межэтажная площадка м/у 1 и 2 эт)</t>
  </si>
  <si>
    <t>Ремонт полов в 4 подъезде (1 эт, межэтажная площадка м/у 1 и 2 эт)</t>
  </si>
  <si>
    <t>ремонт мягкой кровли (козырек 5 подъезда)</t>
  </si>
  <si>
    <t>пропекание старого рулонного покрытия</t>
  </si>
  <si>
    <t xml:space="preserve">промазка примыканий кровельной мастикой(1п кровля,5под) </t>
  </si>
  <si>
    <t>закрытие входа в чердачное помещение 6 подъезд</t>
  </si>
  <si>
    <t>остекление оконной фрамуги со снятием р-р 0,7*1,19м</t>
  </si>
  <si>
    <t>снятие информационных табличек (этажные, межэтажные) на время ремонта л/клеток 1 под.2-9 этажи</t>
  </si>
  <si>
    <t>ремонт контейнерной тележки со снятием колес, промазкой, установкой обратно и заменой болтовых соединений</t>
  </si>
  <si>
    <t>перенавеска дверного полотна (устранение провисания) - 11 под. тамб.дверь</t>
  </si>
  <si>
    <t>закрытие и утепление продухов</t>
  </si>
  <si>
    <t>изготовление и установка поручня из стальной трубы Ду 25мм - 6 подъезд</t>
  </si>
  <si>
    <t>заготовка дресвы с выгрузкой из автомобиля вручную для подсыпки в зимний период</t>
  </si>
  <si>
    <t>остекление оконных рам 7 под., м/у 4/5эт, 5/6эт</t>
  </si>
  <si>
    <t>устройство во 2 подъезде обналички, притворной планки по оконным фрамугам 4/5 эт., 5/6эт., 6/7эт., 7/8эт. ,8/9эт.</t>
  </si>
  <si>
    <t>пристрожка оконной фрамуги (2 под)</t>
  </si>
  <si>
    <t>заделка примыканий ЩУРС к стене монтажной пеной во 2 подъезде с 3 по 9 эт.</t>
  </si>
  <si>
    <t>заделка отверстия над ЩУРС S=0,2*0,3м на жидкие гвозди</t>
  </si>
  <si>
    <t>повторное утепление продуха подвала утеплителем URSA- 3 п. с главного  фасада</t>
  </si>
  <si>
    <t>установка дв.ручки на тамбурную дверь в 8 подъезде</t>
  </si>
  <si>
    <t>смена пружины на тумбурной двери  в 8 подъезде (с дворового и главного фасада)</t>
  </si>
  <si>
    <t>обход по чердаку с 6 по 11 подъезд, слив воды из лотков и емкостей в  6,8,11пп, закрепление лотков б/у</t>
  </si>
  <si>
    <t>установка доводчика пневматического на входную дверь  (устанавливали собственники)</t>
  </si>
  <si>
    <t xml:space="preserve">            ИТОГО по п. 9 :</t>
  </si>
  <si>
    <t xml:space="preserve"> 10.</t>
  </si>
  <si>
    <t>Управление многоквартирным домом</t>
  </si>
  <si>
    <t xml:space="preserve"> 11.</t>
  </si>
  <si>
    <t>по управлению и обслуживанию</t>
  </si>
  <si>
    <t>МКД по ул.Набережная 26</t>
  </si>
  <si>
    <r>
      <t xml:space="preserve">Очистка и и </t>
    </r>
    <r>
      <rPr>
        <sz val="12"/>
        <color indexed="10"/>
        <rFont val="Times New Roman"/>
        <family val="1"/>
        <charset val="204"/>
      </rPr>
      <t>дезинфекция</t>
    </r>
    <r>
      <rPr>
        <sz val="12"/>
        <rFont val="Times New Roman"/>
        <family val="1"/>
        <charset val="204"/>
      </rPr>
      <t xml:space="preserve"> клапанов</t>
    </r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</si>
  <si>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</si>
  <si>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</si>
  <si>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</si>
  <si>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 НДС)</t>
  </si>
  <si>
    <t>Результат накоплением "+" - экономия "-" - перерасход</t>
  </si>
  <si>
    <t xml:space="preserve">   Сумма затрат по дому   :</t>
  </si>
  <si>
    <t>Результат за 2023 год "+" - экономия "-" - перерасход</t>
  </si>
  <si>
    <t xml:space="preserve">Отчет за 2023 г </t>
  </si>
  <si>
    <t>Результат на 01.01.2023 г. ("+" экономия, "-" перерасход)</t>
  </si>
  <si>
    <t>Замена дверных блоков под.8,9</t>
  </si>
  <si>
    <t>Ремонт отмостки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</si>
</sst>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shrinkToFit="1"/>
    </xf>
    <xf numFmtId="0" fontId="8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0" fontId="9" fillId="0" borderId="1" xfId="0" applyFont="1" applyFill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2" applyNumberFormat="1" applyFont="1" applyFill="1" applyBorder="1" applyAlignment="1">
      <alignment wrapText="1"/>
    </xf>
    <xf numFmtId="2" fontId="3" fillId="0" borderId="0" xfId="1" applyNumberFormat="1" applyFont="1"/>
    <xf numFmtId="0" fontId="3" fillId="0" borderId="0" xfId="1" applyFont="1"/>
    <xf numFmtId="0" fontId="3" fillId="0" borderId="0" xfId="0" applyFont="1" applyBorder="1" applyAlignment="1">
      <alignment vertical="center"/>
    </xf>
    <xf numFmtId="2" fontId="5" fillId="0" borderId="1" xfId="2" applyNumberFormat="1" applyFont="1" applyBorder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2" fontId="3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3"/>
  <sheetViews>
    <sheetView tabSelected="1" topLeftCell="A603" workbookViewId="0">
      <selection activeCell="C610" sqref="C610"/>
    </sheetView>
  </sheetViews>
  <sheetFormatPr defaultColWidth="9.140625" defaultRowHeight="15" x14ac:dyDescent="0.25"/>
  <cols>
    <col min="1" max="1" width="5" style="3" customWidth="1"/>
    <col min="2" max="2" width="83.140625" style="4" customWidth="1"/>
    <col min="3" max="3" width="18.42578125" style="4" customWidth="1"/>
    <col min="4" max="195" width="9.140625" style="4" customWidth="1"/>
    <col min="196" max="196" width="5" style="4" customWidth="1"/>
    <col min="197" max="197" width="55.7109375" style="4" customWidth="1"/>
    <col min="198" max="198" width="9.28515625" style="4" customWidth="1"/>
    <col min="199" max="199" width="10.42578125" style="4" customWidth="1"/>
    <col min="200" max="202" width="9.28515625" style="4" customWidth="1"/>
    <col min="203" max="206" width="9" style="4" customWidth="1"/>
    <col min="207" max="207" width="9.42578125" style="4" customWidth="1"/>
    <col min="208" max="208" width="9" style="4" customWidth="1"/>
    <col min="209" max="209" width="9.85546875" style="4" customWidth="1"/>
    <col min="210" max="210" width="8.5703125" style="4" customWidth="1"/>
    <col min="211" max="211" width="7.85546875" style="4" customWidth="1"/>
    <col min="212" max="212" width="13.7109375" style="4" customWidth="1"/>
    <col min="213" max="216" width="9.28515625" style="4" customWidth="1"/>
    <col min="217" max="226" width="9.140625" style="4" customWidth="1"/>
    <col min="227" max="227" width="9.28515625" style="4" customWidth="1"/>
    <col min="228" max="228" width="10.5703125" style="4" customWidth="1"/>
    <col min="229" max="231" width="9.140625" style="4" customWidth="1"/>
    <col min="232" max="232" width="11.28515625" style="4" customWidth="1"/>
    <col min="233" max="239" width="9.140625" style="4" customWidth="1"/>
    <col min="240" max="240" width="11.28515625" style="4" customWidth="1"/>
    <col min="241" max="16384" width="9.140625" style="4"/>
  </cols>
  <sheetData>
    <row r="1" spans="1:3" s="6" customFormat="1" ht="15.75" x14ac:dyDescent="0.25">
      <c r="A1" s="48" t="s">
        <v>432</v>
      </c>
      <c r="B1" s="48"/>
      <c r="C1" s="5"/>
    </row>
    <row r="2" spans="1:3" s="6" customFormat="1" ht="15.75" x14ac:dyDescent="0.25">
      <c r="A2" s="48" t="s">
        <v>422</v>
      </c>
      <c r="B2" s="48"/>
      <c r="C2" s="5"/>
    </row>
    <row r="3" spans="1:3" s="6" customFormat="1" ht="15.75" x14ac:dyDescent="0.25">
      <c r="A3" s="48" t="s">
        <v>423</v>
      </c>
      <c r="B3" s="48"/>
      <c r="C3" s="5"/>
    </row>
    <row r="4" spans="1:3" s="6" customFormat="1" ht="15.75" x14ac:dyDescent="0.25">
      <c r="A4" s="7"/>
      <c r="B4" s="7"/>
      <c r="C4" s="5"/>
    </row>
    <row r="5" spans="1:3" s="11" customFormat="1" ht="15.75" x14ac:dyDescent="0.25">
      <c r="A5" s="8"/>
      <c r="B5" s="9" t="s">
        <v>433</v>
      </c>
      <c r="C5" s="10">
        <v>-76346.629886667593</v>
      </c>
    </row>
    <row r="6" spans="1:3" s="2" customFormat="1" ht="25.5" customHeight="1" x14ac:dyDescent="0.25">
      <c r="A6" s="17"/>
      <c r="B6" s="9" t="s">
        <v>0</v>
      </c>
      <c r="C6" s="14"/>
    </row>
    <row r="7" spans="1:3" s="2" customFormat="1" ht="15.75" x14ac:dyDescent="0.25">
      <c r="A7" s="17" t="s">
        <v>1</v>
      </c>
      <c r="B7" s="14" t="s">
        <v>2</v>
      </c>
      <c r="C7" s="45">
        <v>148059.54799999998</v>
      </c>
    </row>
    <row r="8" spans="1:3" s="2" customFormat="1" ht="15.75" x14ac:dyDescent="0.25">
      <c r="A8" s="17"/>
      <c r="B8" s="14" t="s">
        <v>3</v>
      </c>
      <c r="C8" s="45">
        <v>205199.04000000007</v>
      </c>
    </row>
    <row r="9" spans="1:3" s="2" customFormat="1" ht="15.75" x14ac:dyDescent="0.25">
      <c r="A9" s="17" t="s">
        <v>4</v>
      </c>
      <c r="B9" s="14" t="s">
        <v>5</v>
      </c>
      <c r="C9" s="45">
        <v>160298.68400000004</v>
      </c>
    </row>
    <row r="10" spans="1:3" s="2" customFormat="1" ht="15.75" x14ac:dyDescent="0.25">
      <c r="A10" s="17"/>
      <c r="B10" s="14" t="s">
        <v>6</v>
      </c>
      <c r="C10" s="45">
        <v>240044.15999999995</v>
      </c>
    </row>
    <row r="11" spans="1:3" s="2" customFormat="1" ht="47.25" x14ac:dyDescent="0.25">
      <c r="A11" s="17" t="s">
        <v>7</v>
      </c>
      <c r="B11" s="14" t="s">
        <v>8</v>
      </c>
      <c r="C11" s="45">
        <v>48807.286099999998</v>
      </c>
    </row>
    <row r="12" spans="1:3" s="2" customFormat="1" ht="15.75" x14ac:dyDescent="0.25">
      <c r="A12" s="17" t="s">
        <v>9</v>
      </c>
      <c r="B12" s="14" t="s">
        <v>10</v>
      </c>
      <c r="C12" s="45">
        <v>1884.7999999999997</v>
      </c>
    </row>
    <row r="13" spans="1:3" s="1" customFormat="1" ht="13.5" customHeight="1" x14ac:dyDescent="0.25">
      <c r="A13" s="22"/>
      <c r="B13" s="14" t="s">
        <v>11</v>
      </c>
      <c r="C13" s="46">
        <v>10500.776</v>
      </c>
    </row>
    <row r="14" spans="1:3" s="2" customFormat="1" ht="15.75" x14ac:dyDescent="0.25">
      <c r="A14" s="17" t="s">
        <v>12</v>
      </c>
      <c r="B14" s="14" t="s">
        <v>13</v>
      </c>
      <c r="C14" s="45">
        <v>6499.956000000001</v>
      </c>
    </row>
    <row r="15" spans="1:3" s="2" customFormat="1" ht="15.75" x14ac:dyDescent="0.25">
      <c r="A15" s="23" t="s">
        <v>14</v>
      </c>
      <c r="B15" s="14" t="s">
        <v>15</v>
      </c>
      <c r="C15" s="45">
        <v>752400</v>
      </c>
    </row>
    <row r="16" spans="1:3" s="2" customFormat="1" ht="15.75" x14ac:dyDescent="0.25">
      <c r="A16" s="23"/>
      <c r="B16" s="14" t="s">
        <v>16</v>
      </c>
      <c r="C16" s="45">
        <v>54450</v>
      </c>
    </row>
    <row r="17" spans="1:3" s="2" customFormat="1" ht="15.75" x14ac:dyDescent="0.25">
      <c r="A17" s="17"/>
      <c r="B17" s="15" t="s">
        <v>17</v>
      </c>
      <c r="C17" s="10">
        <f>SUM(C7:C16)</f>
        <v>1628144.2501000001</v>
      </c>
    </row>
    <row r="18" spans="1:3" s="2" customFormat="1" ht="15.75" x14ac:dyDescent="0.25">
      <c r="A18" s="17"/>
      <c r="B18" s="16" t="s">
        <v>18</v>
      </c>
      <c r="C18" s="45"/>
    </row>
    <row r="19" spans="1:3" s="2" customFormat="1" ht="15.75" x14ac:dyDescent="0.25">
      <c r="A19" s="17" t="s">
        <v>19</v>
      </c>
      <c r="B19" s="14" t="s">
        <v>424</v>
      </c>
      <c r="C19" s="45">
        <v>33150.920000000006</v>
      </c>
    </row>
    <row r="20" spans="1:3" s="2" customFormat="1" ht="15.75" x14ac:dyDescent="0.25">
      <c r="A20" s="17" t="s">
        <v>20</v>
      </c>
      <c r="B20" s="14" t="s">
        <v>21</v>
      </c>
      <c r="C20" s="45">
        <v>27615.900000000005</v>
      </c>
    </row>
    <row r="21" spans="1:3" s="2" customFormat="1" ht="15.75" x14ac:dyDescent="0.25">
      <c r="A21" s="17" t="s">
        <v>22</v>
      </c>
      <c r="B21" s="14" t="s">
        <v>23</v>
      </c>
      <c r="C21" s="45">
        <v>122869.82400000002</v>
      </c>
    </row>
    <row r="22" spans="1:3" s="2" customFormat="1" ht="15.75" x14ac:dyDescent="0.25">
      <c r="A22" s="17" t="s">
        <v>24</v>
      </c>
      <c r="B22" s="14" t="s">
        <v>25</v>
      </c>
      <c r="C22" s="45">
        <v>1861.1199999999997</v>
      </c>
    </row>
    <row r="23" spans="1:3" s="2" customFormat="1" ht="15.75" x14ac:dyDescent="0.25">
      <c r="A23" s="17"/>
      <c r="B23" s="15" t="s">
        <v>26</v>
      </c>
      <c r="C23" s="10">
        <f>SUM(C19:C22)</f>
        <v>185497.76400000002</v>
      </c>
    </row>
    <row r="24" spans="1:3" s="2" customFormat="1" ht="31.5" x14ac:dyDescent="0.25">
      <c r="A24" s="17"/>
      <c r="B24" s="9" t="s">
        <v>27</v>
      </c>
      <c r="C24" s="45"/>
    </row>
    <row r="25" spans="1:3" s="1" customFormat="1" ht="15.75" x14ac:dyDescent="0.25">
      <c r="A25" s="24" t="s">
        <v>28</v>
      </c>
      <c r="B25" s="14" t="s">
        <v>29</v>
      </c>
      <c r="C25" s="46">
        <v>20843.937899999997</v>
      </c>
    </row>
    <row r="26" spans="1:3" s="1" customFormat="1" ht="15.75" x14ac:dyDescent="0.25">
      <c r="A26" s="24"/>
      <c r="B26" s="14" t="s">
        <v>30</v>
      </c>
      <c r="C26" s="46">
        <v>2380.4639999999999</v>
      </c>
    </row>
    <row r="27" spans="1:3" s="1" customFormat="1" ht="15.75" x14ac:dyDescent="0.25">
      <c r="A27" s="24" t="s">
        <v>31</v>
      </c>
      <c r="B27" s="14" t="s">
        <v>32</v>
      </c>
      <c r="C27" s="46">
        <v>29242.047999999999</v>
      </c>
    </row>
    <row r="28" spans="1:3" s="1" customFormat="1" ht="15.75" x14ac:dyDescent="0.25">
      <c r="A28" s="24" t="s">
        <v>33</v>
      </c>
      <c r="B28" s="14" t="s">
        <v>34</v>
      </c>
      <c r="C28" s="46">
        <v>11921.118999999999</v>
      </c>
    </row>
    <row r="29" spans="1:3" s="1" customFormat="1" ht="16.5" customHeight="1" x14ac:dyDescent="0.25">
      <c r="A29" s="24" t="s">
        <v>35</v>
      </c>
      <c r="B29" s="14" t="s">
        <v>36</v>
      </c>
      <c r="C29" s="46">
        <v>12617.28</v>
      </c>
    </row>
    <row r="30" spans="1:3" s="1" customFormat="1" ht="20.25" customHeight="1" x14ac:dyDescent="0.25">
      <c r="A30" s="24" t="s">
        <v>37</v>
      </c>
      <c r="B30" s="14" t="s">
        <v>38</v>
      </c>
      <c r="C30" s="46">
        <v>112234.56480000002</v>
      </c>
    </row>
    <row r="31" spans="1:3" s="1" customFormat="1" ht="19.5" customHeight="1" x14ac:dyDescent="0.25">
      <c r="A31" s="24" t="s">
        <v>39</v>
      </c>
      <c r="B31" s="14" t="s">
        <v>40</v>
      </c>
      <c r="C31" s="46">
        <v>75300.224999999991</v>
      </c>
    </row>
    <row r="32" spans="1:3" s="1" customFormat="1" ht="20.25" customHeight="1" x14ac:dyDescent="0.25">
      <c r="A32" s="22" t="s">
        <v>41</v>
      </c>
      <c r="B32" s="14" t="s">
        <v>42</v>
      </c>
      <c r="C32" s="46">
        <v>36200.22</v>
      </c>
    </row>
    <row r="33" spans="1:3" s="1" customFormat="1" ht="20.25" customHeight="1" x14ac:dyDescent="0.25">
      <c r="A33" s="22" t="s">
        <v>43</v>
      </c>
      <c r="B33" s="14" t="s">
        <v>44</v>
      </c>
      <c r="C33" s="46">
        <v>7555.6799999999994</v>
      </c>
    </row>
    <row r="34" spans="1:3" s="1" customFormat="1" ht="31.5" x14ac:dyDescent="0.25">
      <c r="A34" s="22" t="s">
        <v>45</v>
      </c>
      <c r="B34" s="14" t="s">
        <v>46</v>
      </c>
      <c r="C34" s="46">
        <v>48770.747999999992</v>
      </c>
    </row>
    <row r="35" spans="1:3" s="1" customFormat="1" ht="15.75" x14ac:dyDescent="0.25">
      <c r="A35" s="22" t="s">
        <v>47</v>
      </c>
      <c r="B35" s="14" t="s">
        <v>48</v>
      </c>
      <c r="C35" s="46">
        <v>44966.856</v>
      </c>
    </row>
    <row r="36" spans="1:3" s="1" customFormat="1" ht="15.75" x14ac:dyDescent="0.25">
      <c r="A36" s="22"/>
      <c r="B36" s="15" t="s">
        <v>49</v>
      </c>
      <c r="C36" s="47">
        <f>SUM(C25:C35)</f>
        <v>402033.14269999997</v>
      </c>
    </row>
    <row r="37" spans="1:3" s="2" customFormat="1" ht="15.75" x14ac:dyDescent="0.25">
      <c r="A37" s="17"/>
      <c r="B37" s="9" t="s">
        <v>50</v>
      </c>
      <c r="C37" s="45"/>
    </row>
    <row r="38" spans="1:3" s="2" customFormat="1" ht="31.5" x14ac:dyDescent="0.25">
      <c r="A38" s="17" t="s">
        <v>51</v>
      </c>
      <c r="B38" s="14" t="s">
        <v>52</v>
      </c>
      <c r="C38" s="45"/>
    </row>
    <row r="39" spans="1:3" s="1" customFormat="1" ht="24" customHeight="1" x14ac:dyDescent="0.25">
      <c r="A39" s="22"/>
      <c r="B39" s="14" t="s">
        <v>53</v>
      </c>
      <c r="C39" s="46">
        <v>6795.12</v>
      </c>
    </row>
    <row r="40" spans="1:3" s="1" customFormat="1" ht="12.75" customHeight="1" x14ac:dyDescent="0.25">
      <c r="A40" s="22"/>
      <c r="B40" s="14" t="s">
        <v>54</v>
      </c>
      <c r="C40" s="46">
        <v>384335</v>
      </c>
    </row>
    <row r="41" spans="1:3" s="1" customFormat="1" ht="14.25" customHeight="1" x14ac:dyDescent="0.25">
      <c r="A41" s="22"/>
      <c r="B41" s="14" t="s">
        <v>55</v>
      </c>
      <c r="C41" s="46">
        <v>171257.84</v>
      </c>
    </row>
    <row r="42" spans="1:3" s="1" customFormat="1" ht="14.25" customHeight="1" x14ac:dyDescent="0.25">
      <c r="A42" s="22"/>
      <c r="B42" s="14" t="s">
        <v>56</v>
      </c>
      <c r="C42" s="46">
        <v>6359.4699999999993</v>
      </c>
    </row>
    <row r="43" spans="1:3" s="1" customFormat="1" ht="15" customHeight="1" x14ac:dyDescent="0.25">
      <c r="A43" s="22"/>
      <c r="B43" s="14" t="s">
        <v>57</v>
      </c>
      <c r="C43" s="46">
        <v>90734.41</v>
      </c>
    </row>
    <row r="44" spans="1:3" s="2" customFormat="1" ht="15.75" x14ac:dyDescent="0.25">
      <c r="A44" s="17" t="s">
        <v>58</v>
      </c>
      <c r="B44" s="14" t="s">
        <v>59</v>
      </c>
      <c r="C44" s="45">
        <v>11543.029999999999</v>
      </c>
    </row>
    <row r="45" spans="1:3" s="2" customFormat="1" ht="15.75" x14ac:dyDescent="0.25">
      <c r="A45" s="17"/>
      <c r="B45" s="15" t="s">
        <v>60</v>
      </c>
      <c r="C45" s="10">
        <f>SUM(C39:C44)</f>
        <v>671024.87</v>
      </c>
    </row>
    <row r="46" spans="1:3" s="2" customFormat="1" ht="15.75" x14ac:dyDescent="0.25">
      <c r="A46" s="17"/>
      <c r="B46" s="9" t="s">
        <v>61</v>
      </c>
      <c r="C46" s="45"/>
    </row>
    <row r="47" spans="1:3" s="2" customFormat="1" ht="31.5" x14ac:dyDescent="0.25">
      <c r="A47" s="17" t="s">
        <v>62</v>
      </c>
      <c r="B47" s="14" t="s">
        <v>63</v>
      </c>
      <c r="C47" s="45">
        <v>105007.10400000002</v>
      </c>
    </row>
    <row r="48" spans="1:3" s="2" customFormat="1" ht="31.5" x14ac:dyDescent="0.25">
      <c r="A48" s="17" t="s">
        <v>64</v>
      </c>
      <c r="B48" s="14" t="s">
        <v>65</v>
      </c>
      <c r="C48" s="45">
        <v>157510.65600000002</v>
      </c>
    </row>
    <row r="49" spans="1:3" s="2" customFormat="1" ht="31.5" x14ac:dyDescent="0.25">
      <c r="A49" s="17" t="s">
        <v>66</v>
      </c>
      <c r="B49" s="14" t="s">
        <v>67</v>
      </c>
      <c r="C49" s="45">
        <v>133095.424</v>
      </c>
    </row>
    <row r="50" spans="1:3" s="2" customFormat="1" ht="15.75" x14ac:dyDescent="0.25">
      <c r="A50" s="17"/>
      <c r="B50" s="15" t="s">
        <v>68</v>
      </c>
      <c r="C50" s="10">
        <f>SUM(C47:C49)</f>
        <v>395613.18400000001</v>
      </c>
    </row>
    <row r="51" spans="1:3" s="2" customFormat="1" ht="31.5" x14ac:dyDescent="0.25">
      <c r="A51" s="8" t="s">
        <v>69</v>
      </c>
      <c r="B51" s="15" t="s">
        <v>70</v>
      </c>
      <c r="C51" s="45">
        <v>269647.87200000009</v>
      </c>
    </row>
    <row r="52" spans="1:3" s="2" customFormat="1" ht="15.75" x14ac:dyDescent="0.25">
      <c r="A52" s="8" t="s">
        <v>71</v>
      </c>
      <c r="B52" s="15" t="s">
        <v>72</v>
      </c>
      <c r="C52" s="45">
        <v>75190.271999999997</v>
      </c>
    </row>
    <row r="53" spans="1:3" s="2" customFormat="1" ht="15.75" x14ac:dyDescent="0.25">
      <c r="A53" s="8"/>
      <c r="B53" s="15" t="s">
        <v>73</v>
      </c>
      <c r="C53" s="10">
        <f>SUM(C51:C52)</f>
        <v>344838.14400000009</v>
      </c>
    </row>
    <row r="54" spans="1:3" s="2" customFormat="1" ht="15.75" x14ac:dyDescent="0.25">
      <c r="A54" s="8" t="s">
        <v>74</v>
      </c>
      <c r="B54" s="15" t="s">
        <v>75</v>
      </c>
      <c r="C54" s="10">
        <v>11042.52</v>
      </c>
    </row>
    <row r="55" spans="1:3" s="2" customFormat="1" ht="15.75" x14ac:dyDescent="0.25">
      <c r="A55" s="8" t="s">
        <v>76</v>
      </c>
      <c r="B55" s="15" t="s">
        <v>77</v>
      </c>
      <c r="C55" s="10">
        <v>11757.036000000002</v>
      </c>
    </row>
    <row r="56" spans="1:3" s="2" customFormat="1" ht="15.75" x14ac:dyDescent="0.25">
      <c r="A56" s="8"/>
      <c r="B56" s="9" t="s">
        <v>78</v>
      </c>
      <c r="C56" s="45"/>
    </row>
    <row r="57" spans="1:3" s="2" customFormat="1" ht="15.75" x14ac:dyDescent="0.25">
      <c r="A57" s="17" t="s">
        <v>79</v>
      </c>
      <c r="B57" s="14" t="s">
        <v>80</v>
      </c>
      <c r="C57" s="45">
        <v>10736.88</v>
      </c>
    </row>
    <row r="58" spans="1:3" s="2" customFormat="1" ht="15.75" x14ac:dyDescent="0.25">
      <c r="A58" s="17" t="s">
        <v>81</v>
      </c>
      <c r="B58" s="14" t="s">
        <v>82</v>
      </c>
      <c r="C58" s="45">
        <v>8090.3999999999987</v>
      </c>
    </row>
    <row r="59" spans="1:3" s="2" customFormat="1" ht="31.5" x14ac:dyDescent="0.25">
      <c r="A59" s="17" t="s">
        <v>83</v>
      </c>
      <c r="B59" s="14" t="s">
        <v>84</v>
      </c>
      <c r="C59" s="45">
        <v>7877.04</v>
      </c>
    </row>
    <row r="60" spans="1:3" s="2" customFormat="1" ht="31.5" x14ac:dyDescent="0.25">
      <c r="A60" s="17" t="s">
        <v>85</v>
      </c>
      <c r="B60" s="14" t="s">
        <v>86</v>
      </c>
      <c r="C60" s="45">
        <v>7877.04</v>
      </c>
    </row>
    <row r="61" spans="1:3" s="2" customFormat="1" ht="31.5" x14ac:dyDescent="0.25">
      <c r="A61" s="17" t="s">
        <v>87</v>
      </c>
      <c r="B61" s="14" t="s">
        <v>88</v>
      </c>
      <c r="C61" s="45">
        <v>23631.119999999995</v>
      </c>
    </row>
    <row r="62" spans="1:3" s="2" customFormat="1" ht="15.75" x14ac:dyDescent="0.25">
      <c r="A62" s="17"/>
      <c r="B62" s="15" t="s">
        <v>89</v>
      </c>
      <c r="C62" s="10">
        <f>SUM(C57:C61)</f>
        <v>58212.479999999996</v>
      </c>
    </row>
    <row r="63" spans="1:3" s="2" customFormat="1" ht="15.75" x14ac:dyDescent="0.25">
      <c r="A63" s="17"/>
      <c r="B63" s="9" t="s">
        <v>90</v>
      </c>
      <c r="C63" s="45"/>
    </row>
    <row r="64" spans="1:3" s="2" customFormat="1" ht="15.75" x14ac:dyDescent="0.25">
      <c r="A64" s="14"/>
      <c r="B64" s="15" t="s">
        <v>91</v>
      </c>
      <c r="C64" s="45"/>
    </row>
    <row r="65" spans="1:3" s="2" customFormat="1" ht="15.75" hidden="1" x14ac:dyDescent="0.25">
      <c r="A65" s="14"/>
      <c r="B65" s="14" t="s">
        <v>92</v>
      </c>
      <c r="C65" s="45">
        <v>0</v>
      </c>
    </row>
    <row r="66" spans="1:3" s="2" customFormat="1" ht="15.75" hidden="1" x14ac:dyDescent="0.25">
      <c r="A66" s="14"/>
      <c r="B66" s="14" t="s">
        <v>93</v>
      </c>
      <c r="C66" s="45">
        <v>0</v>
      </c>
    </row>
    <row r="67" spans="1:3" s="2" customFormat="1" ht="15.75" hidden="1" x14ac:dyDescent="0.25">
      <c r="A67" s="14"/>
      <c r="B67" s="14" t="s">
        <v>94</v>
      </c>
      <c r="C67" s="45">
        <v>0</v>
      </c>
    </row>
    <row r="68" spans="1:3" s="2" customFormat="1" ht="15.75" hidden="1" x14ac:dyDescent="0.25">
      <c r="A68" s="14"/>
      <c r="B68" s="14" t="s">
        <v>95</v>
      </c>
      <c r="C68" s="45">
        <v>0</v>
      </c>
    </row>
    <row r="69" spans="1:3" s="2" customFormat="1" ht="31.5" hidden="1" x14ac:dyDescent="0.25">
      <c r="A69" s="14"/>
      <c r="B69" s="14" t="s">
        <v>96</v>
      </c>
      <c r="C69" s="45">
        <v>0</v>
      </c>
    </row>
    <row r="70" spans="1:3" s="2" customFormat="1" ht="15.75" x14ac:dyDescent="0.25">
      <c r="A70" s="14"/>
      <c r="B70" s="14" t="s">
        <v>97</v>
      </c>
      <c r="C70" s="45">
        <v>804.32</v>
      </c>
    </row>
    <row r="71" spans="1:3" s="2" customFormat="1" ht="15.75" x14ac:dyDescent="0.25">
      <c r="A71" s="14"/>
      <c r="B71" s="14" t="s">
        <v>98</v>
      </c>
      <c r="C71" s="45"/>
    </row>
    <row r="72" spans="1:3" s="2" customFormat="1" ht="31.5" x14ac:dyDescent="0.25">
      <c r="A72" s="14"/>
      <c r="B72" s="14" t="s">
        <v>99</v>
      </c>
      <c r="C72" s="45">
        <v>7273.6</v>
      </c>
    </row>
    <row r="73" spans="1:3" s="2" customFormat="1" ht="15.75" x14ac:dyDescent="0.25">
      <c r="A73" s="14"/>
      <c r="B73" s="18" t="s">
        <v>100</v>
      </c>
      <c r="C73" s="45">
        <v>0</v>
      </c>
    </row>
    <row r="74" spans="1:3" s="2" customFormat="1" ht="31.5" x14ac:dyDescent="0.25">
      <c r="A74" s="14"/>
      <c r="B74" s="21" t="s">
        <v>101</v>
      </c>
      <c r="C74" s="45">
        <v>0</v>
      </c>
    </row>
    <row r="75" spans="1:3" s="2" customFormat="1" ht="15.75" x14ac:dyDescent="0.25">
      <c r="A75" s="14"/>
      <c r="B75" s="21" t="s">
        <v>102</v>
      </c>
      <c r="C75" s="45"/>
    </row>
    <row r="76" spans="1:3" s="2" customFormat="1" ht="15.75" x14ac:dyDescent="0.25">
      <c r="A76" s="14"/>
      <c r="B76" s="21" t="s">
        <v>103</v>
      </c>
      <c r="C76" s="45"/>
    </row>
    <row r="77" spans="1:3" s="2" customFormat="1" ht="15.75" x14ac:dyDescent="0.25">
      <c r="A77" s="14"/>
      <c r="B77" s="18" t="s">
        <v>104</v>
      </c>
      <c r="C77" s="45"/>
    </row>
    <row r="78" spans="1:3" s="2" customFormat="1" ht="31.5" x14ac:dyDescent="0.25">
      <c r="A78" s="14"/>
      <c r="B78" s="21" t="s">
        <v>105</v>
      </c>
      <c r="C78" s="45"/>
    </row>
    <row r="79" spans="1:3" s="2" customFormat="1" ht="15.75" x14ac:dyDescent="0.25">
      <c r="A79" s="14"/>
      <c r="B79" s="21" t="s">
        <v>106</v>
      </c>
      <c r="C79" s="45">
        <v>1713</v>
      </c>
    </row>
    <row r="80" spans="1:3" s="2" customFormat="1" ht="15.75" x14ac:dyDescent="0.25">
      <c r="A80" s="25"/>
      <c r="B80" s="21" t="s">
        <v>107</v>
      </c>
      <c r="C80" s="45"/>
    </row>
    <row r="81" spans="1:3" s="2" customFormat="1" ht="15.75" x14ac:dyDescent="0.25">
      <c r="A81" s="25"/>
      <c r="B81" s="18" t="s">
        <v>108</v>
      </c>
      <c r="C81" s="45"/>
    </row>
    <row r="82" spans="1:3" s="2" customFormat="1" ht="31.5" x14ac:dyDescent="0.25">
      <c r="A82" s="14"/>
      <c r="B82" s="21" t="s">
        <v>109</v>
      </c>
      <c r="C82" s="45"/>
    </row>
    <row r="83" spans="1:3" s="2" customFormat="1" ht="15.75" x14ac:dyDescent="0.25">
      <c r="A83" s="14"/>
      <c r="B83" s="18" t="s">
        <v>110</v>
      </c>
      <c r="C83" s="45">
        <v>355.21500000000003</v>
      </c>
    </row>
    <row r="84" spans="1:3" s="2" customFormat="1" ht="15.75" x14ac:dyDescent="0.25">
      <c r="A84" s="14"/>
      <c r="B84" s="18" t="s">
        <v>111</v>
      </c>
      <c r="C84" s="45"/>
    </row>
    <row r="85" spans="1:3" s="2" customFormat="1" ht="15.75" x14ac:dyDescent="0.25">
      <c r="A85" s="14"/>
      <c r="B85" s="18" t="s">
        <v>112</v>
      </c>
      <c r="C85" s="45"/>
    </row>
    <row r="86" spans="1:3" s="2" customFormat="1" ht="15.75" x14ac:dyDescent="0.25">
      <c r="A86" s="14"/>
      <c r="B86" s="18" t="s">
        <v>113</v>
      </c>
      <c r="C86" s="45"/>
    </row>
    <row r="87" spans="1:3" s="2" customFormat="1" ht="15.75" x14ac:dyDescent="0.25">
      <c r="A87" s="14"/>
      <c r="B87" s="18" t="s">
        <v>114</v>
      </c>
      <c r="C87" s="45"/>
    </row>
    <row r="88" spans="1:3" s="2" customFormat="1" ht="15.75" x14ac:dyDescent="0.25">
      <c r="A88" s="14"/>
      <c r="B88" s="18" t="s">
        <v>115</v>
      </c>
      <c r="C88" s="45"/>
    </row>
    <row r="89" spans="1:3" s="2" customFormat="1" ht="15.75" x14ac:dyDescent="0.25">
      <c r="A89" s="14"/>
      <c r="B89" s="18" t="s">
        <v>116</v>
      </c>
      <c r="C89" s="45"/>
    </row>
    <row r="90" spans="1:3" s="2" customFormat="1" ht="15.75" x14ac:dyDescent="0.25">
      <c r="A90" s="14"/>
      <c r="B90" s="21" t="s">
        <v>117</v>
      </c>
      <c r="C90" s="45"/>
    </row>
    <row r="91" spans="1:3" s="2" customFormat="1" ht="31.5" x14ac:dyDescent="0.25">
      <c r="A91" s="14"/>
      <c r="B91" s="14" t="s">
        <v>118</v>
      </c>
      <c r="C91" s="45">
        <v>9917.36</v>
      </c>
    </row>
    <row r="92" spans="1:3" s="2" customFormat="1" ht="15.75" x14ac:dyDescent="0.25">
      <c r="A92" s="14"/>
      <c r="B92" s="14" t="s">
        <v>119</v>
      </c>
      <c r="C92" s="45">
        <v>7350</v>
      </c>
    </row>
    <row r="93" spans="1:3" s="2" customFormat="1" ht="31.5" x14ac:dyDescent="0.25">
      <c r="A93" s="14"/>
      <c r="B93" s="14" t="s">
        <v>120</v>
      </c>
      <c r="C93" s="45">
        <v>0</v>
      </c>
    </row>
    <row r="94" spans="1:3" s="2" customFormat="1" ht="15.75" x14ac:dyDescent="0.25">
      <c r="A94" s="17" t="s">
        <v>121</v>
      </c>
      <c r="B94" s="14" t="s">
        <v>122</v>
      </c>
      <c r="C94" s="45">
        <v>1402.92</v>
      </c>
    </row>
    <row r="95" spans="1:3" s="2" customFormat="1" ht="15.75" x14ac:dyDescent="0.25">
      <c r="A95" s="17" t="s">
        <v>123</v>
      </c>
      <c r="B95" s="14" t="s">
        <v>124</v>
      </c>
      <c r="C95" s="45">
        <v>263.51</v>
      </c>
    </row>
    <row r="96" spans="1:3" s="2" customFormat="1" ht="15.75" x14ac:dyDescent="0.25">
      <c r="A96" s="17" t="s">
        <v>125</v>
      </c>
      <c r="B96" s="14" t="s">
        <v>126</v>
      </c>
      <c r="C96" s="45">
        <v>515.84</v>
      </c>
    </row>
    <row r="97" spans="1:3" s="2" customFormat="1" ht="31.5" x14ac:dyDescent="0.25">
      <c r="A97" s="17" t="s">
        <v>127</v>
      </c>
      <c r="B97" s="15" t="s">
        <v>128</v>
      </c>
      <c r="C97" s="45">
        <v>0</v>
      </c>
    </row>
    <row r="98" spans="1:3" s="2" customFormat="1" ht="15.75" x14ac:dyDescent="0.25">
      <c r="A98" s="14"/>
      <c r="B98" s="15" t="s">
        <v>129</v>
      </c>
      <c r="C98" s="45">
        <v>0</v>
      </c>
    </row>
    <row r="99" spans="1:3" s="2" customFormat="1" ht="15.75" x14ac:dyDescent="0.25">
      <c r="A99" s="17" t="s">
        <v>121</v>
      </c>
      <c r="B99" s="14" t="s">
        <v>130</v>
      </c>
      <c r="C99" s="45">
        <v>2312.7599999999998</v>
      </c>
    </row>
    <row r="100" spans="1:3" s="2" customFormat="1" ht="15.75" x14ac:dyDescent="0.25">
      <c r="A100" s="17" t="s">
        <v>123</v>
      </c>
      <c r="B100" s="14" t="s">
        <v>131</v>
      </c>
      <c r="C100" s="45">
        <v>200.26</v>
      </c>
    </row>
    <row r="101" spans="1:3" s="2" customFormat="1" ht="15.75" x14ac:dyDescent="0.25">
      <c r="A101" s="17" t="s">
        <v>125</v>
      </c>
      <c r="B101" s="14" t="s">
        <v>132</v>
      </c>
      <c r="C101" s="45">
        <v>401.62</v>
      </c>
    </row>
    <row r="102" spans="1:3" s="2" customFormat="1" ht="15.75" x14ac:dyDescent="0.25">
      <c r="A102" s="17" t="s">
        <v>133</v>
      </c>
      <c r="B102" s="14" t="s">
        <v>134</v>
      </c>
      <c r="C102" s="45">
        <v>526.09999999999991</v>
      </c>
    </row>
    <row r="103" spans="1:3" s="2" customFormat="1" ht="15.75" x14ac:dyDescent="0.25">
      <c r="A103" s="17"/>
      <c r="B103" s="15" t="s">
        <v>135</v>
      </c>
      <c r="C103" s="45">
        <v>0</v>
      </c>
    </row>
    <row r="104" spans="1:3" s="2" customFormat="1" ht="15.75" x14ac:dyDescent="0.25">
      <c r="A104" s="17" t="s">
        <v>121</v>
      </c>
      <c r="B104" s="14" t="s">
        <v>136</v>
      </c>
      <c r="C104" s="45">
        <v>996.96</v>
      </c>
    </row>
    <row r="105" spans="1:3" s="2" customFormat="1" ht="15.75" x14ac:dyDescent="0.25">
      <c r="A105" s="17" t="s">
        <v>123</v>
      </c>
      <c r="B105" s="14" t="s">
        <v>137</v>
      </c>
      <c r="C105" s="45">
        <v>234.53</v>
      </c>
    </row>
    <row r="106" spans="1:3" s="2" customFormat="1" ht="15.75" x14ac:dyDescent="0.25">
      <c r="A106" s="17" t="s">
        <v>125</v>
      </c>
      <c r="B106" s="14" t="s">
        <v>138</v>
      </c>
      <c r="C106" s="45">
        <v>438.3</v>
      </c>
    </row>
    <row r="107" spans="1:3" s="2" customFormat="1" ht="15.75" x14ac:dyDescent="0.25">
      <c r="A107" s="17" t="s">
        <v>133</v>
      </c>
      <c r="B107" s="14" t="s">
        <v>139</v>
      </c>
      <c r="C107" s="45">
        <v>76.95</v>
      </c>
    </row>
    <row r="108" spans="1:3" s="2" customFormat="1" ht="15.75" x14ac:dyDescent="0.25">
      <c r="A108" s="17" t="s">
        <v>140</v>
      </c>
      <c r="B108" s="14" t="s">
        <v>141</v>
      </c>
      <c r="C108" s="45">
        <v>76.45</v>
      </c>
    </row>
    <row r="109" spans="1:3" s="2" customFormat="1" ht="15.75" x14ac:dyDescent="0.25">
      <c r="A109" s="17" t="s">
        <v>142</v>
      </c>
      <c r="B109" s="14" t="s">
        <v>143</v>
      </c>
      <c r="C109" s="45"/>
    </row>
    <row r="110" spans="1:3" s="2" customFormat="1" ht="31.5" x14ac:dyDescent="0.25">
      <c r="A110" s="17" t="s">
        <v>144</v>
      </c>
      <c r="B110" s="14" t="s">
        <v>145</v>
      </c>
      <c r="C110" s="45"/>
    </row>
    <row r="111" spans="1:3" s="2" customFormat="1" ht="15.75" x14ac:dyDescent="0.25">
      <c r="A111" s="17"/>
      <c r="B111" s="14" t="s">
        <v>146</v>
      </c>
      <c r="C111" s="45"/>
    </row>
    <row r="112" spans="1:3" s="2" customFormat="1" ht="15.75" x14ac:dyDescent="0.25">
      <c r="A112" s="17"/>
      <c r="B112" s="14" t="s">
        <v>147</v>
      </c>
      <c r="C112" s="45">
        <v>0</v>
      </c>
    </row>
    <row r="113" spans="1:3" s="2" customFormat="1" ht="31.5" x14ac:dyDescent="0.25">
      <c r="A113" s="17"/>
      <c r="B113" s="14" t="s">
        <v>148</v>
      </c>
      <c r="C113" s="45">
        <v>0</v>
      </c>
    </row>
    <row r="114" spans="1:3" s="2" customFormat="1" ht="31.5" x14ac:dyDescent="0.25">
      <c r="A114" s="17"/>
      <c r="B114" s="14" t="s">
        <v>149</v>
      </c>
      <c r="C114" s="45">
        <v>0</v>
      </c>
    </row>
    <row r="115" spans="1:3" s="2" customFormat="1" ht="31.5" x14ac:dyDescent="0.25">
      <c r="A115" s="25"/>
      <c r="B115" s="21" t="s">
        <v>150</v>
      </c>
      <c r="C115" s="45">
        <v>897.54</v>
      </c>
    </row>
    <row r="116" spans="1:3" s="2" customFormat="1" ht="15.75" x14ac:dyDescent="0.25">
      <c r="A116" s="25"/>
      <c r="B116" s="21" t="s">
        <v>151</v>
      </c>
      <c r="C116" s="45"/>
    </row>
    <row r="117" spans="1:3" s="2" customFormat="1" ht="15.75" x14ac:dyDescent="0.25">
      <c r="A117" s="25"/>
      <c r="B117" s="19" t="s">
        <v>152</v>
      </c>
      <c r="C117" s="45">
        <v>0</v>
      </c>
    </row>
    <row r="118" spans="1:3" s="2" customFormat="1" ht="15.75" x14ac:dyDescent="0.25">
      <c r="A118" s="25" t="s">
        <v>121</v>
      </c>
      <c r="B118" s="21" t="s">
        <v>130</v>
      </c>
      <c r="C118" s="45">
        <v>770.92</v>
      </c>
    </row>
    <row r="119" spans="1:3" s="2" customFormat="1" ht="15.75" x14ac:dyDescent="0.25">
      <c r="A119" s="25" t="s">
        <v>123</v>
      </c>
      <c r="B119" s="21" t="s">
        <v>153</v>
      </c>
      <c r="C119" s="45">
        <v>266.17</v>
      </c>
    </row>
    <row r="120" spans="1:3" s="2" customFormat="1" ht="15.75" x14ac:dyDescent="0.25">
      <c r="A120" s="25" t="s">
        <v>125</v>
      </c>
      <c r="B120" s="21" t="s">
        <v>154</v>
      </c>
      <c r="C120" s="45">
        <v>200.26</v>
      </c>
    </row>
    <row r="121" spans="1:3" s="2" customFormat="1" ht="15.75" x14ac:dyDescent="0.25">
      <c r="A121" s="25" t="s">
        <v>133</v>
      </c>
      <c r="B121" s="21" t="s">
        <v>155</v>
      </c>
      <c r="C121" s="45">
        <v>292.47000000000003</v>
      </c>
    </row>
    <row r="122" spans="1:3" s="2" customFormat="1" ht="15.75" x14ac:dyDescent="0.25">
      <c r="A122" s="25" t="s">
        <v>140</v>
      </c>
      <c r="B122" s="21" t="s">
        <v>156</v>
      </c>
      <c r="C122" s="45">
        <v>558.47</v>
      </c>
    </row>
    <row r="123" spans="1:3" s="2" customFormat="1" ht="15.75" x14ac:dyDescent="0.25">
      <c r="A123" s="25" t="s">
        <v>142</v>
      </c>
      <c r="B123" s="21" t="s">
        <v>157</v>
      </c>
      <c r="C123" s="45"/>
    </row>
    <row r="124" spans="1:3" s="2" customFormat="1" ht="15.75" x14ac:dyDescent="0.25">
      <c r="A124" s="25" t="s">
        <v>144</v>
      </c>
      <c r="B124" s="21" t="s">
        <v>158</v>
      </c>
      <c r="C124" s="45"/>
    </row>
    <row r="125" spans="1:3" s="2" customFormat="1" ht="15.75" x14ac:dyDescent="0.25">
      <c r="A125" s="25"/>
      <c r="B125" s="21" t="s">
        <v>159</v>
      </c>
      <c r="C125" s="45"/>
    </row>
    <row r="126" spans="1:3" s="2" customFormat="1" ht="15.75" x14ac:dyDescent="0.25">
      <c r="A126" s="25"/>
      <c r="B126" s="21" t="s">
        <v>160</v>
      </c>
      <c r="C126" s="45">
        <v>1803.0369999999998</v>
      </c>
    </row>
    <row r="127" spans="1:3" s="2" customFormat="1" ht="15.75" x14ac:dyDescent="0.25">
      <c r="A127" s="25"/>
      <c r="B127" s="21" t="s">
        <v>161</v>
      </c>
      <c r="C127" s="45"/>
    </row>
    <row r="128" spans="1:3" s="2" customFormat="1" ht="31.5" x14ac:dyDescent="0.25">
      <c r="A128" s="25"/>
      <c r="B128" s="21" t="s">
        <v>162</v>
      </c>
      <c r="C128" s="45">
        <v>897.54</v>
      </c>
    </row>
    <row r="129" spans="1:3" s="2" customFormat="1" ht="31.5" x14ac:dyDescent="0.25">
      <c r="A129" s="25"/>
      <c r="B129" s="21" t="s">
        <v>163</v>
      </c>
      <c r="C129" s="45">
        <v>0</v>
      </c>
    </row>
    <row r="130" spans="1:3" s="2" customFormat="1" ht="31.5" x14ac:dyDescent="0.25">
      <c r="A130" s="17"/>
      <c r="B130" s="21" t="s">
        <v>164</v>
      </c>
      <c r="C130" s="45">
        <v>0</v>
      </c>
    </row>
    <row r="131" spans="1:3" s="2" customFormat="1" ht="15.75" x14ac:dyDescent="0.25">
      <c r="A131" s="25"/>
      <c r="B131" s="20" t="s">
        <v>165</v>
      </c>
      <c r="C131" s="45">
        <v>0</v>
      </c>
    </row>
    <row r="132" spans="1:3" s="2" customFormat="1" ht="15.75" x14ac:dyDescent="0.25">
      <c r="A132" s="25" t="s">
        <v>121</v>
      </c>
      <c r="B132" s="18" t="s">
        <v>166</v>
      </c>
      <c r="C132" s="45">
        <v>308.36799999999999</v>
      </c>
    </row>
    <row r="133" spans="1:3" s="2" customFormat="1" ht="15.75" x14ac:dyDescent="0.25">
      <c r="A133" s="25" t="s">
        <v>123</v>
      </c>
      <c r="B133" s="18" t="s">
        <v>167</v>
      </c>
      <c r="C133" s="45">
        <v>475</v>
      </c>
    </row>
    <row r="134" spans="1:3" s="2" customFormat="1" ht="15.75" x14ac:dyDescent="0.25">
      <c r="A134" s="25" t="s">
        <v>125</v>
      </c>
      <c r="B134" s="21" t="s">
        <v>168</v>
      </c>
      <c r="C134" s="45">
        <v>475</v>
      </c>
    </row>
    <row r="135" spans="1:3" s="2" customFormat="1" ht="15.75" x14ac:dyDescent="0.25">
      <c r="A135" s="25" t="s">
        <v>133</v>
      </c>
      <c r="B135" s="21" t="s">
        <v>169</v>
      </c>
      <c r="C135" s="45">
        <v>1139.28</v>
      </c>
    </row>
    <row r="136" spans="1:3" s="2" customFormat="1" ht="15.75" x14ac:dyDescent="0.25">
      <c r="A136" s="25" t="s">
        <v>140</v>
      </c>
      <c r="B136" s="21" t="s">
        <v>170</v>
      </c>
      <c r="C136" s="45"/>
    </row>
    <row r="137" spans="1:3" s="2" customFormat="1" ht="15.75" x14ac:dyDescent="0.25">
      <c r="A137" s="25" t="s">
        <v>142</v>
      </c>
      <c r="B137" s="21" t="s">
        <v>171</v>
      </c>
      <c r="C137" s="45"/>
    </row>
    <row r="138" spans="1:3" s="2" customFormat="1" ht="15.75" x14ac:dyDescent="0.25">
      <c r="A138" s="25" t="s">
        <v>144</v>
      </c>
      <c r="B138" s="21" t="s">
        <v>172</v>
      </c>
      <c r="C138" s="45">
        <v>864.06</v>
      </c>
    </row>
    <row r="139" spans="1:3" s="2" customFormat="1" ht="15.75" x14ac:dyDescent="0.25">
      <c r="A139" s="25" t="s">
        <v>173</v>
      </c>
      <c r="B139" s="21" t="s">
        <v>174</v>
      </c>
      <c r="C139" s="45">
        <v>177.74</v>
      </c>
    </row>
    <row r="140" spans="1:3" s="2" customFormat="1" ht="15.75" x14ac:dyDescent="0.25">
      <c r="A140" s="25" t="s">
        <v>175</v>
      </c>
      <c r="B140" s="21" t="s">
        <v>176</v>
      </c>
      <c r="C140" s="45">
        <v>15755</v>
      </c>
    </row>
    <row r="141" spans="1:3" s="2" customFormat="1" ht="15.75" x14ac:dyDescent="0.25">
      <c r="A141" s="25"/>
      <c r="B141" s="21" t="s">
        <v>177</v>
      </c>
      <c r="C141" s="45">
        <v>2961.8819999999996</v>
      </c>
    </row>
    <row r="142" spans="1:3" s="2" customFormat="1" ht="15.75" x14ac:dyDescent="0.25">
      <c r="A142" s="25"/>
      <c r="B142" s="21" t="s">
        <v>178</v>
      </c>
      <c r="C142" s="45">
        <v>0</v>
      </c>
    </row>
    <row r="143" spans="1:3" s="2" customFormat="1" ht="15.75" x14ac:dyDescent="0.25">
      <c r="A143" s="25"/>
      <c r="B143" s="21" t="s">
        <v>179</v>
      </c>
      <c r="C143" s="45">
        <v>0</v>
      </c>
    </row>
    <row r="144" spans="1:3" s="2" customFormat="1" ht="15.75" x14ac:dyDescent="0.25">
      <c r="A144" s="21"/>
      <c r="B144" s="21" t="s">
        <v>180</v>
      </c>
      <c r="C144" s="45">
        <v>2961.8819999999996</v>
      </c>
    </row>
    <row r="145" spans="1:3" s="2" customFormat="1" ht="15.75" x14ac:dyDescent="0.25">
      <c r="A145" s="21"/>
      <c r="B145" s="21" t="s">
        <v>181</v>
      </c>
      <c r="C145" s="45"/>
    </row>
    <row r="146" spans="1:3" s="2" customFormat="1" ht="15.75" x14ac:dyDescent="0.25">
      <c r="A146" s="21"/>
      <c r="B146" s="21" t="s">
        <v>182</v>
      </c>
      <c r="C146" s="45">
        <v>0</v>
      </c>
    </row>
    <row r="147" spans="1:3" s="2" customFormat="1" ht="15.75" x14ac:dyDescent="0.25">
      <c r="A147" s="21"/>
      <c r="B147" s="19" t="s">
        <v>183</v>
      </c>
      <c r="C147" s="45">
        <v>0</v>
      </c>
    </row>
    <row r="148" spans="1:3" s="2" customFormat="1" ht="15.75" x14ac:dyDescent="0.25">
      <c r="A148" s="26" t="s">
        <v>121</v>
      </c>
      <c r="B148" s="21" t="s">
        <v>184</v>
      </c>
      <c r="C148" s="45">
        <v>1350</v>
      </c>
    </row>
    <row r="149" spans="1:3" s="2" customFormat="1" ht="15.75" x14ac:dyDescent="0.25">
      <c r="A149" s="26" t="s">
        <v>123</v>
      </c>
      <c r="B149" s="21" t="s">
        <v>185</v>
      </c>
      <c r="C149" s="45">
        <v>4212.6400000000003</v>
      </c>
    </row>
    <row r="150" spans="1:3" s="2" customFormat="1" ht="15.75" x14ac:dyDescent="0.25">
      <c r="A150" s="26" t="s">
        <v>125</v>
      </c>
      <c r="B150" s="21" t="s">
        <v>186</v>
      </c>
      <c r="C150" s="45">
        <v>152.9</v>
      </c>
    </row>
    <row r="151" spans="1:3" s="2" customFormat="1" ht="15.75" x14ac:dyDescent="0.25">
      <c r="A151" s="26" t="s">
        <v>133</v>
      </c>
      <c r="B151" s="21" t="s">
        <v>187</v>
      </c>
      <c r="C151" s="45">
        <v>433.78</v>
      </c>
    </row>
    <row r="152" spans="1:3" s="2" customFormat="1" ht="15.75" x14ac:dyDescent="0.25">
      <c r="A152" s="26" t="s">
        <v>140</v>
      </c>
      <c r="B152" s="21" t="s">
        <v>188</v>
      </c>
      <c r="C152" s="45">
        <v>518.64</v>
      </c>
    </row>
    <row r="153" spans="1:3" s="2" customFormat="1" ht="15.75" x14ac:dyDescent="0.25">
      <c r="A153" s="26" t="s">
        <v>142</v>
      </c>
      <c r="B153" s="21" t="s">
        <v>189</v>
      </c>
      <c r="C153" s="45"/>
    </row>
    <row r="154" spans="1:3" s="2" customFormat="1" ht="15.75" x14ac:dyDescent="0.25">
      <c r="A154" s="26" t="s">
        <v>144</v>
      </c>
      <c r="B154" s="21" t="s">
        <v>190</v>
      </c>
      <c r="C154" s="45">
        <v>931.5</v>
      </c>
    </row>
    <row r="155" spans="1:3" s="2" customFormat="1" ht="15.75" x14ac:dyDescent="0.25">
      <c r="A155" s="26" t="s">
        <v>173</v>
      </c>
      <c r="B155" s="21" t="s">
        <v>191</v>
      </c>
      <c r="C155" s="45">
        <v>1053.1600000000001</v>
      </c>
    </row>
    <row r="156" spans="1:3" s="2" customFormat="1" ht="15.75" x14ac:dyDescent="0.25">
      <c r="A156" s="26" t="s">
        <v>175</v>
      </c>
      <c r="B156" s="21" t="s">
        <v>143</v>
      </c>
      <c r="C156" s="45"/>
    </row>
    <row r="157" spans="1:3" s="2" customFormat="1" ht="15.75" x14ac:dyDescent="0.25">
      <c r="A157" s="26" t="s">
        <v>192</v>
      </c>
      <c r="B157" s="21" t="s">
        <v>193</v>
      </c>
      <c r="C157" s="45"/>
    </row>
    <row r="158" spans="1:3" s="2" customFormat="1" ht="15.75" x14ac:dyDescent="0.25">
      <c r="A158" s="17"/>
      <c r="B158" s="21" t="s">
        <v>194</v>
      </c>
      <c r="C158" s="45">
        <v>0</v>
      </c>
    </row>
    <row r="159" spans="1:3" s="2" customFormat="1" ht="15.75" x14ac:dyDescent="0.25">
      <c r="A159" s="17"/>
      <c r="B159" s="21" t="s">
        <v>195</v>
      </c>
      <c r="C159" s="45">
        <v>0</v>
      </c>
    </row>
    <row r="160" spans="1:3" s="2" customFormat="1" ht="15.75" x14ac:dyDescent="0.25">
      <c r="A160" s="17"/>
      <c r="B160" s="21" t="s">
        <v>196</v>
      </c>
      <c r="C160" s="45">
        <v>0</v>
      </c>
    </row>
    <row r="161" spans="1:3" s="2" customFormat="1" ht="15.75" x14ac:dyDescent="0.25">
      <c r="A161" s="18"/>
      <c r="B161" s="20" t="s">
        <v>197</v>
      </c>
      <c r="C161" s="45">
        <v>0</v>
      </c>
    </row>
    <row r="162" spans="1:3" s="2" customFormat="1" ht="15.75" x14ac:dyDescent="0.25">
      <c r="A162" s="25" t="s">
        <v>121</v>
      </c>
      <c r="B162" s="18" t="s">
        <v>198</v>
      </c>
      <c r="C162" s="45">
        <v>530.30499999999995</v>
      </c>
    </row>
    <row r="163" spans="1:3" s="2" customFormat="1" ht="15.75" x14ac:dyDescent="0.25">
      <c r="A163" s="25" t="s">
        <v>123</v>
      </c>
      <c r="B163" s="18" t="s">
        <v>199</v>
      </c>
      <c r="C163" s="45">
        <v>683.91</v>
      </c>
    </row>
    <row r="164" spans="1:3" s="2" customFormat="1" ht="15.75" x14ac:dyDescent="0.25">
      <c r="A164" s="25" t="s">
        <v>125</v>
      </c>
      <c r="B164" s="18" t="s">
        <v>200</v>
      </c>
      <c r="C164" s="45">
        <v>207.24</v>
      </c>
    </row>
    <row r="165" spans="1:3" s="2" customFormat="1" ht="15.75" x14ac:dyDescent="0.25">
      <c r="A165" s="25" t="s">
        <v>133</v>
      </c>
      <c r="B165" s="18" t="s">
        <v>201</v>
      </c>
      <c r="C165" s="45">
        <v>103.62</v>
      </c>
    </row>
    <row r="166" spans="1:3" s="2" customFormat="1" ht="15.75" x14ac:dyDescent="0.25">
      <c r="A166" s="25" t="s">
        <v>140</v>
      </c>
      <c r="B166" s="18" t="s">
        <v>202</v>
      </c>
      <c r="C166" s="45">
        <v>234.53</v>
      </c>
    </row>
    <row r="167" spans="1:3" s="2" customFormat="1" ht="15.75" x14ac:dyDescent="0.25">
      <c r="A167" s="25" t="s">
        <v>142</v>
      </c>
      <c r="B167" s="18" t="s">
        <v>203</v>
      </c>
      <c r="C167" s="45">
        <v>308.19</v>
      </c>
    </row>
    <row r="168" spans="1:3" s="2" customFormat="1" ht="15.75" x14ac:dyDescent="0.25">
      <c r="A168" s="25" t="s">
        <v>144</v>
      </c>
      <c r="B168" s="18" t="s">
        <v>204</v>
      </c>
      <c r="C168" s="45">
        <v>77.14</v>
      </c>
    </row>
    <row r="169" spans="1:3" s="2" customFormat="1" ht="15.75" x14ac:dyDescent="0.25">
      <c r="A169" s="25" t="s">
        <v>173</v>
      </c>
      <c r="B169" s="18" t="s">
        <v>205</v>
      </c>
      <c r="C169" s="45">
        <v>996.96</v>
      </c>
    </row>
    <row r="170" spans="1:3" s="2" customFormat="1" ht="15.75" x14ac:dyDescent="0.25">
      <c r="A170" s="25" t="s">
        <v>175</v>
      </c>
      <c r="B170" s="18" t="s">
        <v>206</v>
      </c>
      <c r="C170" s="45"/>
    </row>
    <row r="171" spans="1:3" s="2" customFormat="1" ht="15.75" x14ac:dyDescent="0.25">
      <c r="A171" s="25" t="s">
        <v>192</v>
      </c>
      <c r="B171" s="21" t="s">
        <v>143</v>
      </c>
      <c r="C171" s="45"/>
    </row>
    <row r="172" spans="1:3" s="2" customFormat="1" ht="15.75" x14ac:dyDescent="0.25">
      <c r="A172" s="25"/>
      <c r="B172" s="19" t="s">
        <v>207</v>
      </c>
      <c r="C172" s="45">
        <v>0</v>
      </c>
    </row>
    <row r="173" spans="1:3" s="2" customFormat="1" ht="15.75" x14ac:dyDescent="0.25">
      <c r="A173" s="25" t="s">
        <v>121</v>
      </c>
      <c r="B173" s="18" t="s">
        <v>208</v>
      </c>
      <c r="C173" s="45">
        <v>683.91</v>
      </c>
    </row>
    <row r="174" spans="1:3" s="2" customFormat="1" ht="15.75" x14ac:dyDescent="0.25">
      <c r="A174" s="25" t="s">
        <v>123</v>
      </c>
      <c r="B174" s="18" t="s">
        <v>209</v>
      </c>
      <c r="C174" s="45">
        <v>207.24</v>
      </c>
    </row>
    <row r="175" spans="1:3" s="2" customFormat="1" ht="15.75" x14ac:dyDescent="0.25">
      <c r="A175" s="25" t="s">
        <v>125</v>
      </c>
      <c r="B175" s="18" t="s">
        <v>210</v>
      </c>
      <c r="C175" s="45"/>
    </row>
    <row r="176" spans="1:3" s="2" customFormat="1" ht="15.75" x14ac:dyDescent="0.25">
      <c r="A176" s="25"/>
      <c r="B176" s="20" t="s">
        <v>211</v>
      </c>
      <c r="C176" s="45">
        <v>0</v>
      </c>
    </row>
    <row r="177" spans="1:3" s="2" customFormat="1" ht="15.75" x14ac:dyDescent="0.25">
      <c r="A177" s="25" t="s">
        <v>121</v>
      </c>
      <c r="B177" s="18" t="s">
        <v>212</v>
      </c>
      <c r="C177" s="45">
        <v>770.92</v>
      </c>
    </row>
    <row r="178" spans="1:3" s="2" customFormat="1" ht="15.75" x14ac:dyDescent="0.25">
      <c r="A178" s="25" t="s">
        <v>123</v>
      </c>
      <c r="B178" s="18" t="s">
        <v>213</v>
      </c>
      <c r="C178" s="45">
        <v>1367.82</v>
      </c>
    </row>
    <row r="179" spans="1:3" s="2" customFormat="1" ht="15.75" x14ac:dyDescent="0.25">
      <c r="A179" s="25" t="s">
        <v>125</v>
      </c>
      <c r="B179" s="18" t="s">
        <v>214</v>
      </c>
      <c r="C179" s="45">
        <v>200.26</v>
      </c>
    </row>
    <row r="180" spans="1:3" s="2" customFormat="1" ht="15.75" x14ac:dyDescent="0.25">
      <c r="A180" s="25" t="s">
        <v>133</v>
      </c>
      <c r="B180" s="18" t="s">
        <v>215</v>
      </c>
      <c r="C180" s="45">
        <v>916.39</v>
      </c>
    </row>
    <row r="181" spans="1:3" s="2" customFormat="1" ht="15.75" x14ac:dyDescent="0.25">
      <c r="A181" s="25" t="s">
        <v>140</v>
      </c>
      <c r="B181" s="18" t="s">
        <v>216</v>
      </c>
      <c r="C181" s="45">
        <v>296</v>
      </c>
    </row>
    <row r="182" spans="1:3" s="2" customFormat="1" ht="15.75" x14ac:dyDescent="0.25">
      <c r="A182" s="25" t="s">
        <v>142</v>
      </c>
      <c r="B182" s="18" t="s">
        <v>206</v>
      </c>
      <c r="C182" s="45"/>
    </row>
    <row r="183" spans="1:3" s="2" customFormat="1" ht="15.75" x14ac:dyDescent="0.25">
      <c r="A183" s="18"/>
      <c r="B183" s="33" t="s">
        <v>217</v>
      </c>
      <c r="C183" s="45">
        <v>495000</v>
      </c>
    </row>
    <row r="184" spans="1:3" s="2" customFormat="1" ht="15.75" x14ac:dyDescent="0.25">
      <c r="A184" s="18"/>
      <c r="B184" s="27" t="s">
        <v>218</v>
      </c>
      <c r="C184" s="45">
        <v>0</v>
      </c>
    </row>
    <row r="185" spans="1:3" s="2" customFormat="1" ht="15.75" x14ac:dyDescent="0.25">
      <c r="A185" s="25" t="s">
        <v>121</v>
      </c>
      <c r="B185" s="18" t="s">
        <v>219</v>
      </c>
      <c r="C185" s="45">
        <v>4242.4399999999996</v>
      </c>
    </row>
    <row r="186" spans="1:3" s="2" customFormat="1" ht="15.75" x14ac:dyDescent="0.25">
      <c r="A186" s="25" t="s">
        <v>123</v>
      </c>
      <c r="B186" s="21" t="s">
        <v>220</v>
      </c>
      <c r="C186" s="45">
        <v>1268.6199999999999</v>
      </c>
    </row>
    <row r="187" spans="1:3" s="2" customFormat="1" ht="15.75" x14ac:dyDescent="0.25">
      <c r="A187" s="25" t="s">
        <v>125</v>
      </c>
      <c r="B187" s="18" t="s">
        <v>221</v>
      </c>
      <c r="C187" s="45">
        <v>152.9</v>
      </c>
    </row>
    <row r="188" spans="1:3" s="2" customFormat="1" ht="15.75" x14ac:dyDescent="0.25">
      <c r="A188" s="25" t="s">
        <v>133</v>
      </c>
      <c r="B188" s="18" t="s">
        <v>222</v>
      </c>
      <c r="C188" s="45">
        <v>433.78</v>
      </c>
    </row>
    <row r="189" spans="1:3" s="2" customFormat="1" ht="15.75" x14ac:dyDescent="0.25">
      <c r="A189" s="25" t="s">
        <v>140</v>
      </c>
      <c r="B189" s="18" t="s">
        <v>223</v>
      </c>
      <c r="C189" s="45">
        <v>518.64</v>
      </c>
    </row>
    <row r="190" spans="1:3" s="2" customFormat="1" ht="15.75" x14ac:dyDescent="0.25">
      <c r="A190" s="25" t="s">
        <v>142</v>
      </c>
      <c r="B190" s="18" t="s">
        <v>224</v>
      </c>
      <c r="C190" s="45">
        <v>152.9</v>
      </c>
    </row>
    <row r="191" spans="1:3" s="2" customFormat="1" ht="15.75" x14ac:dyDescent="0.25">
      <c r="A191" s="25" t="s">
        <v>144</v>
      </c>
      <c r="B191" s="18" t="s">
        <v>225</v>
      </c>
      <c r="C191" s="45">
        <v>1993.92</v>
      </c>
    </row>
    <row r="192" spans="1:3" s="2" customFormat="1" ht="15.75" x14ac:dyDescent="0.25">
      <c r="A192" s="25" t="s">
        <v>173</v>
      </c>
      <c r="B192" s="18" t="s">
        <v>189</v>
      </c>
      <c r="C192" s="45"/>
    </row>
    <row r="193" spans="1:3" s="2" customFormat="1" ht="15.75" x14ac:dyDescent="0.25">
      <c r="A193" s="25" t="s">
        <v>175</v>
      </c>
      <c r="B193" s="18" t="s">
        <v>143</v>
      </c>
      <c r="C193" s="45"/>
    </row>
    <row r="194" spans="1:3" s="2" customFormat="1" ht="15.75" x14ac:dyDescent="0.25">
      <c r="A194" s="25"/>
      <c r="B194" s="18" t="s">
        <v>226</v>
      </c>
      <c r="C194" s="45">
        <v>996.96</v>
      </c>
    </row>
    <row r="195" spans="1:3" s="2" customFormat="1" ht="15.75" x14ac:dyDescent="0.25">
      <c r="A195" s="25"/>
      <c r="B195" s="18" t="s">
        <v>227</v>
      </c>
      <c r="C195" s="45"/>
    </row>
    <row r="196" spans="1:3" s="2" customFormat="1" ht="31.5" x14ac:dyDescent="0.25">
      <c r="A196" s="25"/>
      <c r="B196" s="19" t="s">
        <v>228</v>
      </c>
      <c r="C196" s="45">
        <v>0</v>
      </c>
    </row>
    <row r="197" spans="1:3" s="2" customFormat="1" ht="15.75" x14ac:dyDescent="0.25">
      <c r="A197" s="25" t="s">
        <v>121</v>
      </c>
      <c r="B197" s="18" t="s">
        <v>229</v>
      </c>
      <c r="C197" s="45">
        <v>2428.3979999999997</v>
      </c>
    </row>
    <row r="198" spans="1:3" s="2" customFormat="1" ht="15.75" x14ac:dyDescent="0.25">
      <c r="A198" s="25" t="s">
        <v>123</v>
      </c>
      <c r="B198" s="18" t="s">
        <v>230</v>
      </c>
      <c r="C198" s="45">
        <v>431.25</v>
      </c>
    </row>
    <row r="199" spans="1:3" s="2" customFormat="1" ht="15.75" x14ac:dyDescent="0.25">
      <c r="A199" s="25" t="s">
        <v>125</v>
      </c>
      <c r="B199" s="18" t="s">
        <v>231</v>
      </c>
      <c r="C199" s="45">
        <v>1268.6199999999999</v>
      </c>
    </row>
    <row r="200" spans="1:3" s="2" customFormat="1" ht="15.75" x14ac:dyDescent="0.25">
      <c r="A200" s="25" t="s">
        <v>133</v>
      </c>
      <c r="B200" s="18" t="s">
        <v>131</v>
      </c>
      <c r="C200" s="45">
        <v>200.26</v>
      </c>
    </row>
    <row r="201" spans="1:3" s="2" customFormat="1" ht="15.75" x14ac:dyDescent="0.25">
      <c r="A201" s="25" t="s">
        <v>140</v>
      </c>
      <c r="B201" s="18" t="s">
        <v>232</v>
      </c>
      <c r="C201" s="45">
        <v>296</v>
      </c>
    </row>
    <row r="202" spans="1:3" s="2" customFormat="1" ht="15.75" x14ac:dyDescent="0.25">
      <c r="A202" s="25" t="s">
        <v>142</v>
      </c>
      <c r="B202" s="18" t="s">
        <v>156</v>
      </c>
      <c r="C202" s="45">
        <v>516.39</v>
      </c>
    </row>
    <row r="203" spans="1:3" s="2" customFormat="1" ht="15.75" x14ac:dyDescent="0.25">
      <c r="A203" s="25" t="s">
        <v>144</v>
      </c>
      <c r="B203" s="18" t="s">
        <v>233</v>
      </c>
      <c r="C203" s="45">
        <v>479.59999999999997</v>
      </c>
    </row>
    <row r="204" spans="1:3" s="2" customFormat="1" ht="15.75" x14ac:dyDescent="0.25">
      <c r="A204" s="25" t="s">
        <v>173</v>
      </c>
      <c r="B204" s="18" t="s">
        <v>234</v>
      </c>
      <c r="C204" s="45"/>
    </row>
    <row r="205" spans="1:3" s="2" customFormat="1" ht="15.75" x14ac:dyDescent="0.25">
      <c r="A205" s="25"/>
      <c r="B205" s="18" t="s">
        <v>235</v>
      </c>
      <c r="C205" s="45">
        <v>0</v>
      </c>
    </row>
    <row r="206" spans="1:3" s="2" customFormat="1" ht="15.75" x14ac:dyDescent="0.25">
      <c r="A206" s="25"/>
      <c r="B206" s="18" t="s">
        <v>236</v>
      </c>
      <c r="C206" s="45"/>
    </row>
    <row r="207" spans="1:3" s="2" customFormat="1" ht="15.75" x14ac:dyDescent="0.25">
      <c r="A207" s="25"/>
      <c r="B207" s="20" t="s">
        <v>237</v>
      </c>
      <c r="C207" s="45">
        <v>0</v>
      </c>
    </row>
    <row r="208" spans="1:3" s="2" customFormat="1" ht="15.75" x14ac:dyDescent="0.25">
      <c r="A208" s="25" t="s">
        <v>121</v>
      </c>
      <c r="B208" s="18" t="s">
        <v>238</v>
      </c>
      <c r="C208" s="45">
        <v>200.26</v>
      </c>
    </row>
    <row r="209" spans="1:3" s="2" customFormat="1" ht="15.75" x14ac:dyDescent="0.25">
      <c r="A209" s="25" t="s">
        <v>123</v>
      </c>
      <c r="B209" s="18" t="s">
        <v>232</v>
      </c>
      <c r="C209" s="45">
        <v>296</v>
      </c>
    </row>
    <row r="210" spans="1:3" s="2" customFormat="1" ht="15.75" x14ac:dyDescent="0.25">
      <c r="A210" s="25" t="s">
        <v>125</v>
      </c>
      <c r="B210" s="18" t="s">
        <v>239</v>
      </c>
      <c r="C210" s="45">
        <v>916.39</v>
      </c>
    </row>
    <row r="211" spans="1:3" s="2" customFormat="1" ht="15.75" x14ac:dyDescent="0.25">
      <c r="A211" s="25" t="s">
        <v>133</v>
      </c>
      <c r="B211" s="18" t="s">
        <v>229</v>
      </c>
      <c r="C211" s="45">
        <v>1541.84</v>
      </c>
    </row>
    <row r="212" spans="1:3" s="2" customFormat="1" ht="15.75" x14ac:dyDescent="0.25">
      <c r="A212" s="25" t="s">
        <v>140</v>
      </c>
      <c r="B212" s="18" t="s">
        <v>143</v>
      </c>
      <c r="C212" s="45"/>
    </row>
    <row r="213" spans="1:3" s="2" customFormat="1" ht="15.75" x14ac:dyDescent="0.25">
      <c r="A213" s="18"/>
      <c r="B213" s="21" t="s">
        <v>235</v>
      </c>
      <c r="C213" s="45">
        <v>0</v>
      </c>
    </row>
    <row r="214" spans="1:3" s="2" customFormat="1" ht="15.75" x14ac:dyDescent="0.25">
      <c r="A214" s="18"/>
      <c r="B214" s="21" t="s">
        <v>240</v>
      </c>
      <c r="C214" s="45">
        <v>996.96</v>
      </c>
    </row>
    <row r="215" spans="1:3" s="2" customFormat="1" ht="31.5" x14ac:dyDescent="0.25">
      <c r="A215" s="18"/>
      <c r="B215" s="21" t="s">
        <v>241</v>
      </c>
      <c r="C215" s="45"/>
    </row>
    <row r="216" spans="1:3" s="2" customFormat="1" ht="15.75" x14ac:dyDescent="0.25">
      <c r="A216" s="18"/>
      <c r="B216" s="21" t="s">
        <v>242</v>
      </c>
      <c r="C216" s="45"/>
    </row>
    <row r="217" spans="1:3" s="2" customFormat="1" ht="15.75" x14ac:dyDescent="0.25">
      <c r="A217" s="18"/>
      <c r="B217" s="21" t="s">
        <v>243</v>
      </c>
      <c r="C217" s="45"/>
    </row>
    <row r="218" spans="1:3" s="2" customFormat="1" ht="15.75" hidden="1" x14ac:dyDescent="0.25">
      <c r="A218" s="17"/>
      <c r="B218" s="14"/>
      <c r="C218" s="45">
        <v>0</v>
      </c>
    </row>
    <row r="219" spans="1:3" s="2" customFormat="1" ht="15.75" hidden="1" x14ac:dyDescent="0.25">
      <c r="A219" s="17"/>
      <c r="B219" s="14"/>
      <c r="C219" s="45">
        <v>0</v>
      </c>
    </row>
    <row r="220" spans="1:3" s="2" customFormat="1" ht="15.75" hidden="1" x14ac:dyDescent="0.25">
      <c r="A220" s="17"/>
      <c r="B220" s="14"/>
      <c r="C220" s="45">
        <v>0</v>
      </c>
    </row>
    <row r="221" spans="1:3" s="2" customFormat="1" ht="15.75" hidden="1" x14ac:dyDescent="0.25">
      <c r="A221" s="17"/>
      <c r="B221" s="14"/>
      <c r="C221" s="45">
        <v>0</v>
      </c>
    </row>
    <row r="222" spans="1:3" s="2" customFormat="1" ht="15.75" hidden="1" x14ac:dyDescent="0.25">
      <c r="A222" s="17"/>
      <c r="B222" s="14"/>
      <c r="C222" s="45">
        <v>0</v>
      </c>
    </row>
    <row r="223" spans="1:3" s="2" customFormat="1" ht="15.75" hidden="1" x14ac:dyDescent="0.25">
      <c r="A223" s="17"/>
      <c r="B223" s="14"/>
      <c r="C223" s="45">
        <v>0</v>
      </c>
    </row>
    <row r="224" spans="1:3" s="2" customFormat="1" ht="15.75" hidden="1" x14ac:dyDescent="0.25">
      <c r="A224" s="17"/>
      <c r="B224" s="14"/>
      <c r="C224" s="45">
        <v>0</v>
      </c>
    </row>
    <row r="225" spans="1:3" s="2" customFormat="1" ht="15.75" hidden="1" x14ac:dyDescent="0.25">
      <c r="A225" s="17"/>
      <c r="B225" s="14"/>
      <c r="C225" s="45">
        <v>0</v>
      </c>
    </row>
    <row r="226" spans="1:3" s="2" customFormat="1" ht="15.75" hidden="1" x14ac:dyDescent="0.25">
      <c r="A226" s="17"/>
      <c r="B226" s="14"/>
      <c r="C226" s="45">
        <v>0</v>
      </c>
    </row>
    <row r="227" spans="1:3" s="2" customFormat="1" ht="15.75" hidden="1" x14ac:dyDescent="0.25">
      <c r="A227" s="14"/>
      <c r="B227" s="15"/>
      <c r="C227" s="45">
        <v>0</v>
      </c>
    </row>
    <row r="228" spans="1:3" s="2" customFormat="1" ht="15.75" hidden="1" x14ac:dyDescent="0.25">
      <c r="A228" s="17"/>
      <c r="B228" s="14"/>
      <c r="C228" s="45">
        <v>0</v>
      </c>
    </row>
    <row r="229" spans="1:3" s="2" customFormat="1" ht="15.75" hidden="1" x14ac:dyDescent="0.25">
      <c r="A229" s="17"/>
      <c r="B229" s="14"/>
      <c r="C229" s="45">
        <v>0</v>
      </c>
    </row>
    <row r="230" spans="1:3" s="2" customFormat="1" ht="15.75" hidden="1" x14ac:dyDescent="0.25">
      <c r="A230" s="17"/>
      <c r="B230" s="14"/>
      <c r="C230" s="45">
        <v>0</v>
      </c>
    </row>
    <row r="231" spans="1:3" s="2" customFormat="1" ht="15.75" hidden="1" x14ac:dyDescent="0.25">
      <c r="A231" s="17"/>
      <c r="B231" s="14"/>
      <c r="C231" s="45">
        <v>0</v>
      </c>
    </row>
    <row r="232" spans="1:3" s="2" customFormat="1" ht="15.75" hidden="1" x14ac:dyDescent="0.25">
      <c r="A232" s="17"/>
      <c r="B232" s="14"/>
      <c r="C232" s="45">
        <v>0</v>
      </c>
    </row>
    <row r="233" spans="1:3" s="2" customFormat="1" ht="15.75" hidden="1" x14ac:dyDescent="0.25">
      <c r="A233" s="14"/>
      <c r="B233" s="14"/>
      <c r="C233" s="45">
        <v>0</v>
      </c>
    </row>
    <row r="234" spans="1:3" s="2" customFormat="1" ht="15.75" hidden="1" x14ac:dyDescent="0.25">
      <c r="A234" s="14"/>
      <c r="B234" s="14"/>
      <c r="C234" s="45">
        <v>0</v>
      </c>
    </row>
    <row r="235" spans="1:3" s="2" customFormat="1" ht="15.75" hidden="1" x14ac:dyDescent="0.25">
      <c r="A235" s="17"/>
      <c r="B235" s="14"/>
      <c r="C235" s="45">
        <v>0</v>
      </c>
    </row>
    <row r="236" spans="1:3" s="2" customFormat="1" ht="15.75" hidden="1" x14ac:dyDescent="0.25">
      <c r="A236" s="17"/>
      <c r="B236" s="15"/>
      <c r="C236" s="45">
        <v>0</v>
      </c>
    </row>
    <row r="237" spans="1:3" s="2" customFormat="1" ht="15.75" hidden="1" x14ac:dyDescent="0.25">
      <c r="A237" s="17"/>
      <c r="B237" s="14"/>
      <c r="C237" s="45">
        <v>0</v>
      </c>
    </row>
    <row r="238" spans="1:3" s="2" customFormat="1" ht="15.75" hidden="1" x14ac:dyDescent="0.25">
      <c r="A238" s="17"/>
      <c r="B238" s="14"/>
      <c r="C238" s="45">
        <v>0</v>
      </c>
    </row>
    <row r="239" spans="1:3" s="2" customFormat="1" ht="15.75" hidden="1" x14ac:dyDescent="0.25">
      <c r="A239" s="17"/>
      <c r="B239" s="14"/>
      <c r="C239" s="45">
        <v>0</v>
      </c>
    </row>
    <row r="240" spans="1:3" s="2" customFormat="1" ht="15.75" hidden="1" x14ac:dyDescent="0.25">
      <c r="A240" s="17"/>
      <c r="B240" s="14"/>
      <c r="C240" s="45">
        <v>0</v>
      </c>
    </row>
    <row r="241" spans="1:3" s="2" customFormat="1" ht="15.75" hidden="1" x14ac:dyDescent="0.25">
      <c r="A241" s="17"/>
      <c r="B241" s="14"/>
      <c r="C241" s="45">
        <v>0</v>
      </c>
    </row>
    <row r="242" spans="1:3" s="2" customFormat="1" ht="15.75" hidden="1" x14ac:dyDescent="0.25">
      <c r="A242" s="17"/>
      <c r="B242" s="14"/>
      <c r="C242" s="45">
        <v>0</v>
      </c>
    </row>
    <row r="243" spans="1:3" s="2" customFormat="1" ht="15.75" hidden="1" x14ac:dyDescent="0.25">
      <c r="A243" s="17"/>
      <c r="B243" s="14"/>
      <c r="C243" s="45">
        <v>0</v>
      </c>
    </row>
    <row r="244" spans="1:3" s="2" customFormat="1" ht="15.75" hidden="1" x14ac:dyDescent="0.25">
      <c r="A244" s="17"/>
      <c r="B244" s="14"/>
      <c r="C244" s="45">
        <v>0</v>
      </c>
    </row>
    <row r="245" spans="1:3" s="2" customFormat="1" ht="15.75" hidden="1" x14ac:dyDescent="0.25">
      <c r="A245" s="17"/>
      <c r="B245" s="14"/>
      <c r="C245" s="45">
        <v>0</v>
      </c>
    </row>
    <row r="246" spans="1:3" s="2" customFormat="1" ht="15.75" hidden="1" x14ac:dyDescent="0.25">
      <c r="A246" s="17"/>
      <c r="B246" s="14"/>
      <c r="C246" s="45">
        <v>0</v>
      </c>
    </row>
    <row r="247" spans="1:3" s="2" customFormat="1" ht="15.75" hidden="1" x14ac:dyDescent="0.25">
      <c r="A247" s="17"/>
      <c r="B247" s="14"/>
      <c r="C247" s="45">
        <v>0</v>
      </c>
    </row>
    <row r="248" spans="1:3" s="2" customFormat="1" ht="15.75" hidden="1" x14ac:dyDescent="0.25">
      <c r="A248" s="17"/>
      <c r="B248" s="14"/>
      <c r="C248" s="45">
        <v>0</v>
      </c>
    </row>
    <row r="249" spans="1:3" s="2" customFormat="1" ht="15.75" hidden="1" x14ac:dyDescent="0.25">
      <c r="A249" s="17"/>
      <c r="B249" s="14"/>
      <c r="C249" s="45">
        <v>0</v>
      </c>
    </row>
    <row r="250" spans="1:3" s="2" customFormat="1" ht="15.75" hidden="1" x14ac:dyDescent="0.25">
      <c r="A250" s="17"/>
      <c r="B250" s="14"/>
      <c r="C250" s="45">
        <v>0</v>
      </c>
    </row>
    <row r="251" spans="1:3" s="2" customFormat="1" ht="15.75" hidden="1" x14ac:dyDescent="0.25">
      <c r="A251" s="17"/>
      <c r="B251" s="14"/>
      <c r="C251" s="45">
        <v>0</v>
      </c>
    </row>
    <row r="252" spans="1:3" s="2" customFormat="1" ht="15.75" hidden="1" x14ac:dyDescent="0.25">
      <c r="A252" s="17"/>
      <c r="B252" s="14"/>
      <c r="C252" s="45">
        <v>0</v>
      </c>
    </row>
    <row r="253" spans="1:3" s="2" customFormat="1" ht="15.75" hidden="1" x14ac:dyDescent="0.25">
      <c r="A253" s="17"/>
      <c r="B253" s="14"/>
      <c r="C253" s="45">
        <v>0</v>
      </c>
    </row>
    <row r="254" spans="1:3" s="2" customFormat="1" ht="15.75" hidden="1" x14ac:dyDescent="0.25">
      <c r="A254" s="17"/>
      <c r="B254" s="15"/>
      <c r="C254" s="45">
        <v>0</v>
      </c>
    </row>
    <row r="255" spans="1:3" s="2" customFormat="1" ht="15.75" hidden="1" x14ac:dyDescent="0.25">
      <c r="A255" s="17"/>
      <c r="B255" s="14"/>
      <c r="C255" s="45">
        <v>0</v>
      </c>
    </row>
    <row r="256" spans="1:3" s="2" customFormat="1" ht="15.75" hidden="1" x14ac:dyDescent="0.25">
      <c r="A256" s="17"/>
      <c r="B256" s="14"/>
      <c r="C256" s="45">
        <v>0</v>
      </c>
    </row>
    <row r="257" spans="1:3" s="2" customFormat="1" ht="15.75" hidden="1" x14ac:dyDescent="0.25">
      <c r="A257" s="17"/>
      <c r="B257" s="14"/>
      <c r="C257" s="45">
        <v>0</v>
      </c>
    </row>
    <row r="258" spans="1:3" s="2" customFormat="1" ht="15.75" hidden="1" x14ac:dyDescent="0.25">
      <c r="A258" s="17"/>
      <c r="B258" s="15"/>
      <c r="C258" s="45">
        <v>0</v>
      </c>
    </row>
    <row r="259" spans="1:3" s="2" customFormat="1" ht="15.75" hidden="1" x14ac:dyDescent="0.25">
      <c r="A259" s="17"/>
      <c r="B259" s="14"/>
      <c r="C259" s="45">
        <v>0</v>
      </c>
    </row>
    <row r="260" spans="1:3" s="2" customFormat="1" ht="15.75" hidden="1" x14ac:dyDescent="0.25">
      <c r="A260" s="17"/>
      <c r="B260" s="14"/>
      <c r="C260" s="45">
        <v>0</v>
      </c>
    </row>
    <row r="261" spans="1:3" s="2" customFormat="1" ht="15.75" hidden="1" x14ac:dyDescent="0.25">
      <c r="A261" s="17"/>
      <c r="B261" s="14"/>
      <c r="C261" s="45">
        <v>0</v>
      </c>
    </row>
    <row r="262" spans="1:3" s="2" customFormat="1" ht="15.75" hidden="1" x14ac:dyDescent="0.25">
      <c r="A262" s="17"/>
      <c r="B262" s="14"/>
      <c r="C262" s="45">
        <v>0</v>
      </c>
    </row>
    <row r="263" spans="1:3" s="2" customFormat="1" ht="15.75" hidden="1" x14ac:dyDescent="0.25">
      <c r="A263" s="17"/>
      <c r="B263" s="14"/>
      <c r="C263" s="45">
        <v>0</v>
      </c>
    </row>
    <row r="264" spans="1:3" s="2" customFormat="1" ht="15.75" hidden="1" x14ac:dyDescent="0.25">
      <c r="A264" s="17"/>
      <c r="B264" s="14"/>
      <c r="C264" s="45">
        <v>0</v>
      </c>
    </row>
    <row r="265" spans="1:3" s="2" customFormat="1" ht="15.75" hidden="1" x14ac:dyDescent="0.25">
      <c r="A265" s="17"/>
      <c r="B265" s="14"/>
      <c r="C265" s="45">
        <v>0</v>
      </c>
    </row>
    <row r="266" spans="1:3" s="2" customFormat="1" ht="15.75" hidden="1" x14ac:dyDescent="0.25">
      <c r="A266" s="17"/>
      <c r="B266" s="14"/>
      <c r="C266" s="45">
        <v>0</v>
      </c>
    </row>
    <row r="267" spans="1:3" s="2" customFormat="1" ht="15.75" hidden="1" x14ac:dyDescent="0.25">
      <c r="A267" s="17"/>
      <c r="B267" s="14"/>
      <c r="C267" s="45">
        <v>0</v>
      </c>
    </row>
    <row r="268" spans="1:3" s="2" customFormat="1" ht="15.75" hidden="1" x14ac:dyDescent="0.25">
      <c r="A268" s="17"/>
      <c r="B268" s="14"/>
      <c r="C268" s="45">
        <v>0</v>
      </c>
    </row>
    <row r="269" spans="1:3" s="2" customFormat="1" ht="15.75" hidden="1" x14ac:dyDescent="0.25">
      <c r="A269" s="17"/>
      <c r="B269" s="14"/>
      <c r="C269" s="45">
        <v>0</v>
      </c>
    </row>
    <row r="270" spans="1:3" s="2" customFormat="1" ht="15.75" hidden="1" x14ac:dyDescent="0.25">
      <c r="A270" s="17"/>
      <c r="B270" s="14"/>
      <c r="C270" s="45">
        <v>0</v>
      </c>
    </row>
    <row r="271" spans="1:3" s="2" customFormat="1" ht="15.75" hidden="1" x14ac:dyDescent="0.25">
      <c r="A271" s="17"/>
      <c r="B271" s="14"/>
      <c r="C271" s="45">
        <v>0</v>
      </c>
    </row>
    <row r="272" spans="1:3" s="2" customFormat="1" ht="15.75" hidden="1" x14ac:dyDescent="0.25">
      <c r="A272" s="17"/>
      <c r="B272" s="14"/>
      <c r="C272" s="45">
        <v>0</v>
      </c>
    </row>
    <row r="273" spans="1:3" s="2" customFormat="1" ht="15.75" hidden="1" x14ac:dyDescent="0.25">
      <c r="A273" s="17"/>
      <c r="B273" s="14"/>
      <c r="C273" s="45">
        <v>0</v>
      </c>
    </row>
    <row r="274" spans="1:3" s="2" customFormat="1" ht="15.75" hidden="1" x14ac:dyDescent="0.25">
      <c r="A274" s="17"/>
      <c r="B274" s="14"/>
      <c r="C274" s="45">
        <v>0</v>
      </c>
    </row>
    <row r="275" spans="1:3" s="2" customFormat="1" ht="15.75" hidden="1" x14ac:dyDescent="0.25">
      <c r="A275" s="17"/>
      <c r="B275" s="14"/>
      <c r="C275" s="45">
        <v>0</v>
      </c>
    </row>
    <row r="276" spans="1:3" s="2" customFormat="1" ht="15.75" hidden="1" x14ac:dyDescent="0.25">
      <c r="A276" s="17"/>
      <c r="B276" s="14"/>
      <c r="C276" s="45">
        <v>0</v>
      </c>
    </row>
    <row r="277" spans="1:3" s="2" customFormat="1" ht="15.75" hidden="1" x14ac:dyDescent="0.25">
      <c r="A277" s="17"/>
      <c r="B277" s="14"/>
      <c r="C277" s="45">
        <v>0</v>
      </c>
    </row>
    <row r="278" spans="1:3" s="2" customFormat="1" ht="15.75" hidden="1" x14ac:dyDescent="0.25">
      <c r="A278" s="17"/>
      <c r="B278" s="14"/>
      <c r="C278" s="45">
        <v>0</v>
      </c>
    </row>
    <row r="279" spans="1:3" s="2" customFormat="1" ht="15.75" hidden="1" x14ac:dyDescent="0.25">
      <c r="A279" s="17"/>
      <c r="B279" s="14"/>
      <c r="C279" s="45">
        <v>0</v>
      </c>
    </row>
    <row r="280" spans="1:3" s="2" customFormat="1" ht="15.75" hidden="1" x14ac:dyDescent="0.25">
      <c r="A280" s="17"/>
      <c r="B280" s="15"/>
      <c r="C280" s="45">
        <v>0</v>
      </c>
    </row>
    <row r="281" spans="1:3" s="2" customFormat="1" ht="15.75" hidden="1" x14ac:dyDescent="0.25">
      <c r="A281" s="17"/>
      <c r="B281" s="14"/>
      <c r="C281" s="45">
        <v>0</v>
      </c>
    </row>
    <row r="282" spans="1:3" s="2" customFormat="1" ht="15.75" hidden="1" x14ac:dyDescent="0.25">
      <c r="A282" s="17"/>
      <c r="B282" s="14"/>
      <c r="C282" s="45">
        <v>0</v>
      </c>
    </row>
    <row r="283" spans="1:3" s="2" customFormat="1" ht="15.75" hidden="1" x14ac:dyDescent="0.25">
      <c r="A283" s="17"/>
      <c r="B283" s="14"/>
      <c r="C283" s="45">
        <v>0</v>
      </c>
    </row>
    <row r="284" spans="1:3" s="2" customFormat="1" ht="15.75" hidden="1" x14ac:dyDescent="0.25">
      <c r="A284" s="17"/>
      <c r="B284" s="14"/>
      <c r="C284" s="45">
        <v>0</v>
      </c>
    </row>
    <row r="285" spans="1:3" s="2" customFormat="1" ht="15.75" hidden="1" x14ac:dyDescent="0.25">
      <c r="A285" s="17"/>
      <c r="B285" s="14"/>
      <c r="C285" s="45">
        <v>0</v>
      </c>
    </row>
    <row r="286" spans="1:3" s="2" customFormat="1" ht="15.75" hidden="1" x14ac:dyDescent="0.25">
      <c r="A286" s="17"/>
      <c r="B286" s="14"/>
      <c r="C286" s="45">
        <v>0</v>
      </c>
    </row>
    <row r="287" spans="1:3" s="2" customFormat="1" ht="15.75" hidden="1" x14ac:dyDescent="0.25">
      <c r="A287" s="17"/>
      <c r="B287" s="14"/>
      <c r="C287" s="45">
        <v>0</v>
      </c>
    </row>
    <row r="288" spans="1:3" s="2" customFormat="1" ht="15.75" hidden="1" x14ac:dyDescent="0.25">
      <c r="A288" s="17"/>
      <c r="B288" s="14"/>
      <c r="C288" s="45">
        <v>0</v>
      </c>
    </row>
    <row r="289" spans="1:3" s="2" customFormat="1" ht="15.75" hidden="1" x14ac:dyDescent="0.25">
      <c r="A289" s="17"/>
      <c r="B289" s="14"/>
      <c r="C289" s="45">
        <v>0</v>
      </c>
    </row>
    <row r="290" spans="1:3" s="2" customFormat="1" ht="15.75" hidden="1" x14ac:dyDescent="0.25">
      <c r="A290" s="17"/>
      <c r="B290" s="14"/>
      <c r="C290" s="45">
        <v>0</v>
      </c>
    </row>
    <row r="291" spans="1:3" s="2" customFormat="1" ht="15.75" hidden="1" x14ac:dyDescent="0.25">
      <c r="A291" s="17"/>
      <c r="B291" s="14"/>
      <c r="C291" s="45">
        <v>0</v>
      </c>
    </row>
    <row r="292" spans="1:3" s="2" customFormat="1" ht="15.75" hidden="1" x14ac:dyDescent="0.25">
      <c r="A292" s="17"/>
      <c r="B292" s="14"/>
      <c r="C292" s="45">
        <v>0</v>
      </c>
    </row>
    <row r="293" spans="1:3" s="2" customFormat="1" ht="15.75" hidden="1" x14ac:dyDescent="0.25">
      <c r="A293" s="17"/>
      <c r="B293" s="14"/>
      <c r="C293" s="45">
        <v>0</v>
      </c>
    </row>
    <row r="294" spans="1:3" s="2" customFormat="1" ht="15.75" hidden="1" x14ac:dyDescent="0.25">
      <c r="A294" s="17"/>
      <c r="B294" s="14"/>
      <c r="C294" s="45">
        <v>0</v>
      </c>
    </row>
    <row r="295" spans="1:3" s="2" customFormat="1" ht="15.75" hidden="1" x14ac:dyDescent="0.25">
      <c r="A295" s="17"/>
      <c r="B295" s="14"/>
      <c r="C295" s="45">
        <v>0</v>
      </c>
    </row>
    <row r="296" spans="1:3" s="2" customFormat="1" ht="15.75" hidden="1" x14ac:dyDescent="0.25">
      <c r="A296" s="17"/>
      <c r="B296" s="14"/>
      <c r="C296" s="45">
        <v>0</v>
      </c>
    </row>
    <row r="297" spans="1:3" s="2" customFormat="1" ht="15.75" hidden="1" x14ac:dyDescent="0.25">
      <c r="A297" s="17"/>
      <c r="B297" s="14"/>
      <c r="C297" s="45">
        <v>0</v>
      </c>
    </row>
    <row r="298" spans="1:3" s="2" customFormat="1" ht="15.75" hidden="1" x14ac:dyDescent="0.25">
      <c r="A298" s="17"/>
      <c r="B298" s="14"/>
      <c r="C298" s="45">
        <v>0</v>
      </c>
    </row>
    <row r="299" spans="1:3" s="2" customFormat="1" ht="15.75" hidden="1" x14ac:dyDescent="0.25">
      <c r="A299" s="17"/>
      <c r="B299" s="15"/>
      <c r="C299" s="45">
        <v>0</v>
      </c>
    </row>
    <row r="300" spans="1:3" s="2" customFormat="1" ht="15.75" hidden="1" x14ac:dyDescent="0.25">
      <c r="A300" s="17"/>
      <c r="B300" s="14"/>
      <c r="C300" s="45">
        <v>0</v>
      </c>
    </row>
    <row r="301" spans="1:3" s="2" customFormat="1" ht="15.75" hidden="1" x14ac:dyDescent="0.25">
      <c r="A301" s="17"/>
      <c r="B301" s="14"/>
      <c r="C301" s="45">
        <v>0</v>
      </c>
    </row>
    <row r="302" spans="1:3" s="2" customFormat="1" ht="15.75" hidden="1" x14ac:dyDescent="0.25">
      <c r="A302" s="17"/>
      <c r="B302" s="14"/>
      <c r="C302" s="45">
        <v>0</v>
      </c>
    </row>
    <row r="303" spans="1:3" s="2" customFormat="1" ht="15.75" hidden="1" x14ac:dyDescent="0.25">
      <c r="A303" s="17"/>
      <c r="B303" s="14"/>
      <c r="C303" s="45">
        <v>0</v>
      </c>
    </row>
    <row r="304" spans="1:3" s="2" customFormat="1" ht="15.75" hidden="1" x14ac:dyDescent="0.25">
      <c r="A304" s="17"/>
      <c r="B304" s="28"/>
      <c r="C304" s="45">
        <v>0</v>
      </c>
    </row>
    <row r="305" spans="1:3" s="2" customFormat="1" ht="15.75" hidden="1" x14ac:dyDescent="0.25">
      <c r="A305" s="17"/>
      <c r="B305" s="14"/>
      <c r="C305" s="45">
        <v>0</v>
      </c>
    </row>
    <row r="306" spans="1:3" s="2" customFormat="1" ht="15.75" hidden="1" x14ac:dyDescent="0.25">
      <c r="A306" s="17"/>
      <c r="B306" s="14"/>
      <c r="C306" s="45">
        <v>0</v>
      </c>
    </row>
    <row r="307" spans="1:3" s="2" customFormat="1" ht="15.75" hidden="1" x14ac:dyDescent="0.25">
      <c r="A307" s="17"/>
      <c r="B307" s="14"/>
      <c r="C307" s="45">
        <v>0</v>
      </c>
    </row>
    <row r="308" spans="1:3" s="2" customFormat="1" ht="15.75" hidden="1" x14ac:dyDescent="0.25">
      <c r="A308" s="17"/>
      <c r="B308" s="14"/>
      <c r="C308" s="45">
        <v>0</v>
      </c>
    </row>
    <row r="309" spans="1:3" s="2" customFormat="1" ht="15.75" hidden="1" x14ac:dyDescent="0.25">
      <c r="A309" s="17"/>
      <c r="B309" s="14"/>
      <c r="C309" s="45">
        <v>0</v>
      </c>
    </row>
    <row r="310" spans="1:3" s="2" customFormat="1" ht="15.75" hidden="1" x14ac:dyDescent="0.25">
      <c r="A310" s="17"/>
      <c r="B310" s="14"/>
      <c r="C310" s="45">
        <v>0</v>
      </c>
    </row>
    <row r="311" spans="1:3" s="2" customFormat="1" ht="15.75" hidden="1" x14ac:dyDescent="0.25">
      <c r="A311" s="17"/>
      <c r="B311" s="14"/>
      <c r="C311" s="45">
        <v>0</v>
      </c>
    </row>
    <row r="312" spans="1:3" s="2" customFormat="1" ht="15.75" hidden="1" x14ac:dyDescent="0.25">
      <c r="A312" s="17"/>
      <c r="B312" s="14"/>
      <c r="C312" s="45">
        <v>0</v>
      </c>
    </row>
    <row r="313" spans="1:3" s="2" customFormat="1" ht="15.75" hidden="1" x14ac:dyDescent="0.25">
      <c r="A313" s="17"/>
      <c r="B313" s="14"/>
      <c r="C313" s="45">
        <v>0</v>
      </c>
    </row>
    <row r="314" spans="1:3" s="2" customFormat="1" ht="15.75" hidden="1" x14ac:dyDescent="0.25">
      <c r="A314" s="17"/>
      <c r="B314" s="14"/>
      <c r="C314" s="45">
        <v>0</v>
      </c>
    </row>
    <row r="315" spans="1:3" s="2" customFormat="1" ht="15.75" hidden="1" x14ac:dyDescent="0.25">
      <c r="A315" s="17"/>
      <c r="B315" s="14"/>
      <c r="C315" s="45">
        <v>0</v>
      </c>
    </row>
    <row r="316" spans="1:3" s="2" customFormat="1" ht="15.75" hidden="1" x14ac:dyDescent="0.25">
      <c r="A316" s="17"/>
      <c r="B316" s="14"/>
      <c r="C316" s="45">
        <v>0</v>
      </c>
    </row>
    <row r="317" spans="1:3" s="2" customFormat="1" ht="15.75" hidden="1" x14ac:dyDescent="0.25">
      <c r="A317" s="17"/>
      <c r="B317" s="14"/>
      <c r="C317" s="45">
        <v>0</v>
      </c>
    </row>
    <row r="318" spans="1:3" s="2" customFormat="1" ht="15.75" hidden="1" x14ac:dyDescent="0.25">
      <c r="A318" s="17"/>
      <c r="B318" s="14"/>
      <c r="C318" s="45">
        <v>0</v>
      </c>
    </row>
    <row r="319" spans="1:3" s="2" customFormat="1" ht="15.75" hidden="1" x14ac:dyDescent="0.25">
      <c r="A319" s="17"/>
      <c r="B319" s="14"/>
      <c r="C319" s="45">
        <v>0</v>
      </c>
    </row>
    <row r="320" spans="1:3" s="2" customFormat="1" ht="15.75" hidden="1" x14ac:dyDescent="0.25">
      <c r="A320" s="17"/>
      <c r="B320" s="14"/>
      <c r="C320" s="45">
        <v>0</v>
      </c>
    </row>
    <row r="321" spans="1:3" s="2" customFormat="1" ht="15.75" hidden="1" x14ac:dyDescent="0.25">
      <c r="A321" s="17"/>
      <c r="B321" s="14"/>
      <c r="C321" s="45">
        <v>0</v>
      </c>
    </row>
    <row r="322" spans="1:3" s="2" customFormat="1" ht="15.75" hidden="1" x14ac:dyDescent="0.25">
      <c r="A322" s="17"/>
      <c r="B322" s="14"/>
      <c r="C322" s="45">
        <v>0</v>
      </c>
    </row>
    <row r="323" spans="1:3" s="2" customFormat="1" ht="15.75" hidden="1" x14ac:dyDescent="0.25">
      <c r="A323" s="17"/>
      <c r="B323" s="14"/>
      <c r="C323" s="45">
        <v>0</v>
      </c>
    </row>
    <row r="324" spans="1:3" s="2" customFormat="1" ht="15.75" hidden="1" x14ac:dyDescent="0.25">
      <c r="A324" s="17"/>
      <c r="B324" s="14"/>
      <c r="C324" s="45">
        <v>0</v>
      </c>
    </row>
    <row r="325" spans="1:3" s="2" customFormat="1" ht="15.75" hidden="1" x14ac:dyDescent="0.25">
      <c r="A325" s="17"/>
      <c r="B325" s="14"/>
      <c r="C325" s="45">
        <v>0</v>
      </c>
    </row>
    <row r="326" spans="1:3" s="2" customFormat="1" ht="15.75" hidden="1" x14ac:dyDescent="0.25">
      <c r="A326" s="17"/>
      <c r="B326" s="14"/>
      <c r="C326" s="45">
        <v>0</v>
      </c>
    </row>
    <row r="327" spans="1:3" s="2" customFormat="1" ht="15.75" hidden="1" x14ac:dyDescent="0.25">
      <c r="A327" s="17"/>
      <c r="B327" s="14"/>
      <c r="C327" s="45">
        <v>0</v>
      </c>
    </row>
    <row r="328" spans="1:3" s="2" customFormat="1" ht="15.75" hidden="1" x14ac:dyDescent="0.25">
      <c r="A328" s="17"/>
      <c r="B328" s="14"/>
      <c r="C328" s="45">
        <v>0</v>
      </c>
    </row>
    <row r="329" spans="1:3" s="2" customFormat="1" ht="15.75" hidden="1" x14ac:dyDescent="0.25">
      <c r="A329" s="17"/>
      <c r="B329" s="14"/>
      <c r="C329" s="45">
        <v>0</v>
      </c>
    </row>
    <row r="330" spans="1:3" s="2" customFormat="1" ht="15.75" hidden="1" x14ac:dyDescent="0.25">
      <c r="A330" s="17"/>
      <c r="B330" s="14"/>
      <c r="C330" s="45">
        <v>0</v>
      </c>
    </row>
    <row r="331" spans="1:3" s="2" customFormat="1" ht="15.75" hidden="1" x14ac:dyDescent="0.25">
      <c r="A331" s="17"/>
      <c r="B331" s="14"/>
      <c r="C331" s="45">
        <v>0</v>
      </c>
    </row>
    <row r="332" spans="1:3" s="2" customFormat="1" ht="15.75" hidden="1" x14ac:dyDescent="0.25">
      <c r="A332" s="17"/>
      <c r="B332" s="14"/>
      <c r="C332" s="45">
        <v>0</v>
      </c>
    </row>
    <row r="333" spans="1:3" s="2" customFormat="1" ht="15.75" x14ac:dyDescent="0.25">
      <c r="A333" s="17" t="s">
        <v>244</v>
      </c>
      <c r="B333" s="15" t="s">
        <v>245</v>
      </c>
      <c r="C333" s="45">
        <v>0</v>
      </c>
    </row>
    <row r="334" spans="1:3" s="2" customFormat="1" ht="15.75" hidden="1" x14ac:dyDescent="0.25">
      <c r="A334" s="17"/>
      <c r="B334" s="14"/>
      <c r="C334" s="45">
        <v>0</v>
      </c>
    </row>
    <row r="335" spans="1:3" s="2" customFormat="1" ht="15.75" hidden="1" x14ac:dyDescent="0.25">
      <c r="A335" s="17"/>
      <c r="B335" s="14"/>
      <c r="C335" s="45">
        <v>0</v>
      </c>
    </row>
    <row r="336" spans="1:3" s="2" customFormat="1" ht="15.75" hidden="1" x14ac:dyDescent="0.25">
      <c r="A336" s="17"/>
      <c r="B336" s="14"/>
      <c r="C336" s="45">
        <v>0</v>
      </c>
    </row>
    <row r="337" spans="1:3" s="2" customFormat="1" ht="15.75" hidden="1" x14ac:dyDescent="0.25">
      <c r="A337" s="17"/>
      <c r="B337" s="14"/>
      <c r="C337" s="45">
        <v>0</v>
      </c>
    </row>
    <row r="338" spans="1:3" s="2" customFormat="1" ht="15.75" hidden="1" x14ac:dyDescent="0.25">
      <c r="A338" s="17"/>
      <c r="B338" s="14"/>
      <c r="C338" s="45">
        <v>0</v>
      </c>
    </row>
    <row r="339" spans="1:3" s="2" customFormat="1" ht="15.75" hidden="1" x14ac:dyDescent="0.25">
      <c r="A339" s="17"/>
      <c r="B339" s="14"/>
      <c r="C339" s="45">
        <v>0</v>
      </c>
    </row>
    <row r="340" spans="1:3" s="2" customFormat="1" ht="15.75" hidden="1" x14ac:dyDescent="0.25">
      <c r="A340" s="17"/>
      <c r="B340" s="14"/>
      <c r="C340" s="45">
        <v>0</v>
      </c>
    </row>
    <row r="341" spans="1:3" s="2" customFormat="1" ht="15.75" hidden="1" x14ac:dyDescent="0.25">
      <c r="A341" s="17"/>
      <c r="B341" s="14"/>
      <c r="C341" s="45">
        <v>0</v>
      </c>
    </row>
    <row r="342" spans="1:3" s="2" customFormat="1" ht="15.75" hidden="1" x14ac:dyDescent="0.25">
      <c r="A342" s="17"/>
      <c r="B342" s="14"/>
      <c r="C342" s="45">
        <v>0</v>
      </c>
    </row>
    <row r="343" spans="1:3" s="2" customFormat="1" ht="15.75" hidden="1" x14ac:dyDescent="0.25">
      <c r="A343" s="17"/>
      <c r="B343" s="14"/>
      <c r="C343" s="45">
        <v>0</v>
      </c>
    </row>
    <row r="344" spans="1:3" s="2" customFormat="1" ht="15.75" hidden="1" x14ac:dyDescent="0.25">
      <c r="A344" s="17"/>
      <c r="B344" s="14"/>
      <c r="C344" s="45">
        <v>0</v>
      </c>
    </row>
    <row r="345" spans="1:3" s="2" customFormat="1" ht="15.75" hidden="1" x14ac:dyDescent="0.25">
      <c r="A345" s="17"/>
      <c r="B345" s="14"/>
      <c r="C345" s="45">
        <v>0</v>
      </c>
    </row>
    <row r="346" spans="1:3" s="2" customFormat="1" ht="15.75" hidden="1" x14ac:dyDescent="0.25">
      <c r="A346" s="14"/>
      <c r="B346" s="15"/>
      <c r="C346" s="45">
        <v>0</v>
      </c>
    </row>
    <row r="347" spans="1:3" s="2" customFormat="1" ht="15.75" hidden="1" x14ac:dyDescent="0.25">
      <c r="A347" s="17"/>
      <c r="B347" s="14"/>
      <c r="C347" s="45">
        <v>0</v>
      </c>
    </row>
    <row r="348" spans="1:3" s="2" customFormat="1" ht="15.75" hidden="1" x14ac:dyDescent="0.25">
      <c r="A348" s="17"/>
      <c r="B348" s="14"/>
      <c r="C348" s="45">
        <v>0</v>
      </c>
    </row>
    <row r="349" spans="1:3" s="2" customFormat="1" ht="15.75" hidden="1" x14ac:dyDescent="0.25">
      <c r="A349" s="17"/>
      <c r="B349" s="14"/>
      <c r="C349" s="45">
        <v>0</v>
      </c>
    </row>
    <row r="350" spans="1:3" s="2" customFormat="1" ht="15.75" hidden="1" x14ac:dyDescent="0.25">
      <c r="A350" s="17"/>
      <c r="B350" s="14"/>
      <c r="C350" s="45">
        <v>0</v>
      </c>
    </row>
    <row r="351" spans="1:3" s="2" customFormat="1" ht="15.75" hidden="1" x14ac:dyDescent="0.25">
      <c r="A351" s="17"/>
      <c r="B351" s="14"/>
      <c r="C351" s="45">
        <v>0</v>
      </c>
    </row>
    <row r="352" spans="1:3" s="2" customFormat="1" ht="15.75" hidden="1" x14ac:dyDescent="0.25">
      <c r="A352" s="17"/>
      <c r="B352" s="14"/>
      <c r="C352" s="45">
        <v>0</v>
      </c>
    </row>
    <row r="353" spans="1:3" s="2" customFormat="1" ht="15.75" hidden="1" x14ac:dyDescent="0.25">
      <c r="A353" s="17"/>
      <c r="B353" s="14"/>
      <c r="C353" s="45">
        <v>0</v>
      </c>
    </row>
    <row r="354" spans="1:3" s="2" customFormat="1" ht="15.75" hidden="1" x14ac:dyDescent="0.25">
      <c r="A354" s="17"/>
      <c r="B354" s="14"/>
      <c r="C354" s="45">
        <v>0</v>
      </c>
    </row>
    <row r="355" spans="1:3" s="2" customFormat="1" ht="15.75" hidden="1" x14ac:dyDescent="0.25">
      <c r="A355" s="14"/>
      <c r="B355" s="14"/>
      <c r="C355" s="45">
        <v>0</v>
      </c>
    </row>
    <row r="356" spans="1:3" s="2" customFormat="1" ht="15.75" hidden="1" x14ac:dyDescent="0.25">
      <c r="A356" s="14"/>
      <c r="B356" s="14"/>
      <c r="C356" s="45">
        <v>0</v>
      </c>
    </row>
    <row r="357" spans="1:3" s="2" customFormat="1" ht="15.75" hidden="1" x14ac:dyDescent="0.25">
      <c r="A357" s="14"/>
      <c r="B357" s="14"/>
      <c r="C357" s="45">
        <v>0</v>
      </c>
    </row>
    <row r="358" spans="1:3" s="2" customFormat="1" ht="21.75" hidden="1" customHeight="1" x14ac:dyDescent="0.25">
      <c r="A358" s="14"/>
      <c r="B358" s="14"/>
      <c r="C358" s="45">
        <v>0</v>
      </c>
    </row>
    <row r="359" spans="1:3" s="2" customFormat="1" ht="22.5" hidden="1" customHeight="1" x14ac:dyDescent="0.25">
      <c r="A359" s="14"/>
      <c r="B359" s="14"/>
      <c r="C359" s="45">
        <v>0</v>
      </c>
    </row>
    <row r="360" spans="1:3" s="2" customFormat="1" ht="15.75" hidden="1" x14ac:dyDescent="0.25">
      <c r="A360" s="14"/>
      <c r="B360" s="14"/>
      <c r="C360" s="45">
        <v>0</v>
      </c>
    </row>
    <row r="361" spans="1:3" s="2" customFormat="1" ht="15.75" hidden="1" x14ac:dyDescent="0.25">
      <c r="A361" s="17"/>
      <c r="B361" s="14"/>
      <c r="C361" s="45">
        <v>0</v>
      </c>
    </row>
    <row r="362" spans="1:3" s="2" customFormat="1" ht="15.75" hidden="1" x14ac:dyDescent="0.25">
      <c r="A362" s="17"/>
      <c r="B362" s="14"/>
      <c r="C362" s="45">
        <v>0</v>
      </c>
    </row>
    <row r="363" spans="1:3" s="2" customFormat="1" ht="15.75" hidden="1" x14ac:dyDescent="0.25">
      <c r="A363" s="17"/>
      <c r="B363" s="14"/>
      <c r="C363" s="45">
        <v>0</v>
      </c>
    </row>
    <row r="364" spans="1:3" s="2" customFormat="1" ht="15.75" hidden="1" x14ac:dyDescent="0.25">
      <c r="A364" s="14"/>
      <c r="B364" s="14"/>
      <c r="C364" s="45">
        <v>0</v>
      </c>
    </row>
    <row r="365" spans="1:3" s="2" customFormat="1" ht="15.75" hidden="1" x14ac:dyDescent="0.25">
      <c r="A365" s="14"/>
      <c r="B365" s="14"/>
      <c r="C365" s="45">
        <v>0</v>
      </c>
    </row>
    <row r="366" spans="1:3" s="2" customFormat="1" ht="15.75" hidden="1" x14ac:dyDescent="0.25">
      <c r="A366" s="14"/>
      <c r="B366" s="14"/>
      <c r="C366" s="45">
        <v>0</v>
      </c>
    </row>
    <row r="367" spans="1:3" s="2" customFormat="1" ht="15.75" hidden="1" x14ac:dyDescent="0.25">
      <c r="A367" s="14"/>
      <c r="B367" s="14"/>
      <c r="C367" s="45">
        <v>0</v>
      </c>
    </row>
    <row r="368" spans="1:3" s="2" customFormat="1" ht="15.75" hidden="1" x14ac:dyDescent="0.25">
      <c r="A368" s="14"/>
      <c r="B368" s="15"/>
      <c r="C368" s="45">
        <v>0</v>
      </c>
    </row>
    <row r="369" spans="1:3" s="2" customFormat="1" ht="15.75" hidden="1" x14ac:dyDescent="0.25">
      <c r="A369" s="17"/>
      <c r="B369" s="14"/>
      <c r="C369" s="45">
        <v>0</v>
      </c>
    </row>
    <row r="370" spans="1:3" s="2" customFormat="1" ht="15.75" hidden="1" x14ac:dyDescent="0.25">
      <c r="A370" s="17"/>
      <c r="B370" s="14"/>
      <c r="C370" s="45">
        <v>0</v>
      </c>
    </row>
    <row r="371" spans="1:3" s="2" customFormat="1" ht="15.75" hidden="1" x14ac:dyDescent="0.25">
      <c r="A371" s="17"/>
      <c r="B371" s="14"/>
      <c r="C371" s="45">
        <v>0</v>
      </c>
    </row>
    <row r="372" spans="1:3" s="2" customFormat="1" ht="15.75" hidden="1" x14ac:dyDescent="0.25">
      <c r="A372" s="17"/>
      <c r="B372" s="14"/>
      <c r="C372" s="45">
        <v>0</v>
      </c>
    </row>
    <row r="373" spans="1:3" s="2" customFormat="1" ht="15.75" hidden="1" x14ac:dyDescent="0.25">
      <c r="A373" s="17"/>
      <c r="B373" s="14"/>
      <c r="C373" s="45">
        <v>0</v>
      </c>
    </row>
    <row r="374" spans="1:3" s="2" customFormat="1" ht="15.75" hidden="1" x14ac:dyDescent="0.25">
      <c r="A374" s="17"/>
      <c r="B374" s="14"/>
      <c r="C374" s="45">
        <v>0</v>
      </c>
    </row>
    <row r="375" spans="1:3" s="2" customFormat="1" ht="15.75" hidden="1" x14ac:dyDescent="0.25">
      <c r="A375" s="17"/>
      <c r="B375" s="14"/>
      <c r="C375" s="45">
        <v>0</v>
      </c>
    </row>
    <row r="376" spans="1:3" s="2" customFormat="1" ht="15.75" hidden="1" x14ac:dyDescent="0.25">
      <c r="A376" s="17"/>
      <c r="B376" s="14"/>
      <c r="C376" s="45">
        <v>0</v>
      </c>
    </row>
    <row r="377" spans="1:3" s="2" customFormat="1" ht="15.75" hidden="1" x14ac:dyDescent="0.25">
      <c r="A377" s="17"/>
      <c r="B377" s="14"/>
      <c r="C377" s="45">
        <v>0</v>
      </c>
    </row>
    <row r="378" spans="1:3" s="2" customFormat="1" ht="15.75" hidden="1" x14ac:dyDescent="0.25">
      <c r="A378" s="17"/>
      <c r="B378" s="14"/>
      <c r="C378" s="45">
        <v>0</v>
      </c>
    </row>
    <row r="379" spans="1:3" s="2" customFormat="1" ht="15.75" hidden="1" x14ac:dyDescent="0.25">
      <c r="A379" s="17"/>
      <c r="B379" s="14"/>
      <c r="C379" s="45">
        <v>0</v>
      </c>
    </row>
    <row r="380" spans="1:3" s="2" customFormat="1" ht="15.75" hidden="1" x14ac:dyDescent="0.25">
      <c r="A380" s="17"/>
      <c r="B380" s="14"/>
      <c r="C380" s="45">
        <v>0</v>
      </c>
    </row>
    <row r="381" spans="1:3" s="2" customFormat="1" ht="15.75" hidden="1" x14ac:dyDescent="0.25">
      <c r="A381" s="17"/>
      <c r="B381" s="14"/>
      <c r="C381" s="45">
        <v>0</v>
      </c>
    </row>
    <row r="382" spans="1:3" s="2" customFormat="1" ht="15.75" hidden="1" x14ac:dyDescent="0.25">
      <c r="A382" s="17"/>
      <c r="B382" s="14"/>
      <c r="C382" s="45">
        <v>0</v>
      </c>
    </row>
    <row r="383" spans="1:3" s="2" customFormat="1" ht="15.75" hidden="1" x14ac:dyDescent="0.25">
      <c r="A383" s="17"/>
      <c r="B383" s="14"/>
      <c r="C383" s="45">
        <v>0</v>
      </c>
    </row>
    <row r="384" spans="1:3" s="2" customFormat="1" ht="15.75" hidden="1" x14ac:dyDescent="0.25">
      <c r="A384" s="17"/>
      <c r="B384" s="14"/>
      <c r="C384" s="45">
        <v>0</v>
      </c>
    </row>
    <row r="385" spans="1:3" s="2" customFormat="1" ht="15.75" hidden="1" x14ac:dyDescent="0.25">
      <c r="A385" s="17"/>
      <c r="B385" s="14"/>
      <c r="C385" s="45">
        <v>0</v>
      </c>
    </row>
    <row r="386" spans="1:3" s="2" customFormat="1" ht="15.75" hidden="1" x14ac:dyDescent="0.25">
      <c r="A386" s="17"/>
      <c r="B386" s="14"/>
      <c r="C386" s="45">
        <v>0</v>
      </c>
    </row>
    <row r="387" spans="1:3" s="2" customFormat="1" ht="15.75" hidden="1" x14ac:dyDescent="0.25">
      <c r="A387" s="17"/>
      <c r="B387" s="14"/>
      <c r="C387" s="45">
        <v>0</v>
      </c>
    </row>
    <row r="388" spans="1:3" s="2" customFormat="1" ht="15.75" hidden="1" x14ac:dyDescent="0.25">
      <c r="A388" s="17"/>
      <c r="B388" s="14"/>
      <c r="C388" s="45">
        <v>0</v>
      </c>
    </row>
    <row r="389" spans="1:3" s="2" customFormat="1" ht="15.75" hidden="1" x14ac:dyDescent="0.25">
      <c r="A389" s="17"/>
      <c r="B389" s="14"/>
      <c r="C389" s="45">
        <v>0</v>
      </c>
    </row>
    <row r="390" spans="1:3" s="2" customFormat="1" ht="15.75" hidden="1" x14ac:dyDescent="0.25">
      <c r="A390" s="17"/>
      <c r="B390" s="14"/>
      <c r="C390" s="45">
        <v>0</v>
      </c>
    </row>
    <row r="391" spans="1:3" s="2" customFormat="1" ht="15.75" hidden="1" x14ac:dyDescent="0.25">
      <c r="A391" s="17"/>
      <c r="B391" s="14"/>
      <c r="C391" s="45">
        <v>0</v>
      </c>
    </row>
    <row r="392" spans="1:3" s="2" customFormat="1" ht="15.75" hidden="1" x14ac:dyDescent="0.25">
      <c r="A392" s="17"/>
      <c r="B392" s="15"/>
      <c r="C392" s="45">
        <v>0</v>
      </c>
    </row>
    <row r="393" spans="1:3" s="2" customFormat="1" ht="15.75" hidden="1" x14ac:dyDescent="0.25">
      <c r="A393" s="17"/>
      <c r="B393" s="14"/>
      <c r="C393" s="45">
        <v>0</v>
      </c>
    </row>
    <row r="394" spans="1:3" s="2" customFormat="1" ht="15.75" hidden="1" x14ac:dyDescent="0.25">
      <c r="A394" s="17"/>
      <c r="B394" s="14"/>
      <c r="C394" s="45">
        <v>0</v>
      </c>
    </row>
    <row r="395" spans="1:3" s="2" customFormat="1" ht="15.75" hidden="1" x14ac:dyDescent="0.25">
      <c r="A395" s="17"/>
      <c r="B395" s="14"/>
      <c r="C395" s="45">
        <v>0</v>
      </c>
    </row>
    <row r="396" spans="1:3" s="2" customFormat="1" ht="15.75" hidden="1" x14ac:dyDescent="0.25">
      <c r="A396" s="17"/>
      <c r="B396" s="14"/>
      <c r="C396" s="45">
        <v>0</v>
      </c>
    </row>
    <row r="397" spans="1:3" s="2" customFormat="1" ht="15.75" hidden="1" x14ac:dyDescent="0.25">
      <c r="A397" s="17"/>
      <c r="B397" s="14"/>
      <c r="C397" s="45">
        <v>0</v>
      </c>
    </row>
    <row r="398" spans="1:3" s="2" customFormat="1" ht="15.75" hidden="1" x14ac:dyDescent="0.25">
      <c r="A398" s="17"/>
      <c r="B398" s="14"/>
      <c r="C398" s="45">
        <v>0</v>
      </c>
    </row>
    <row r="399" spans="1:3" s="2" customFormat="1" ht="15.75" hidden="1" x14ac:dyDescent="0.25">
      <c r="A399" s="17"/>
      <c r="B399" s="14"/>
      <c r="C399" s="45">
        <v>0</v>
      </c>
    </row>
    <row r="400" spans="1:3" s="2" customFormat="1" ht="15.75" hidden="1" x14ac:dyDescent="0.25">
      <c r="A400" s="17"/>
      <c r="B400" s="14"/>
      <c r="C400" s="45">
        <v>0</v>
      </c>
    </row>
    <row r="401" spans="1:3" s="2" customFormat="1" ht="15.75" hidden="1" x14ac:dyDescent="0.25">
      <c r="A401" s="17"/>
      <c r="B401" s="14"/>
      <c r="C401" s="45">
        <v>0</v>
      </c>
    </row>
    <row r="402" spans="1:3" s="2" customFormat="1" ht="15.75" hidden="1" x14ac:dyDescent="0.25">
      <c r="A402" s="17"/>
      <c r="B402" s="14"/>
      <c r="C402" s="45">
        <v>0</v>
      </c>
    </row>
    <row r="403" spans="1:3" s="2" customFormat="1" ht="15.75" hidden="1" x14ac:dyDescent="0.25">
      <c r="A403" s="17"/>
      <c r="B403" s="14"/>
      <c r="C403" s="45">
        <v>0</v>
      </c>
    </row>
    <row r="404" spans="1:3" s="2" customFormat="1" ht="15.75" hidden="1" x14ac:dyDescent="0.25">
      <c r="A404" s="17"/>
      <c r="B404" s="14"/>
      <c r="C404" s="45">
        <v>0</v>
      </c>
    </row>
    <row r="405" spans="1:3" s="2" customFormat="1" ht="15.75" hidden="1" x14ac:dyDescent="0.25">
      <c r="A405" s="17"/>
      <c r="B405" s="14"/>
      <c r="C405" s="45">
        <v>0</v>
      </c>
    </row>
    <row r="406" spans="1:3" s="2" customFormat="1" ht="15.75" hidden="1" x14ac:dyDescent="0.25">
      <c r="A406" s="17"/>
      <c r="B406" s="14"/>
      <c r="C406" s="45">
        <v>0</v>
      </c>
    </row>
    <row r="407" spans="1:3" s="2" customFormat="1" ht="15.75" hidden="1" x14ac:dyDescent="0.25">
      <c r="A407" s="17"/>
      <c r="B407" s="14"/>
      <c r="C407" s="45">
        <v>0</v>
      </c>
    </row>
    <row r="408" spans="1:3" s="2" customFormat="1" ht="15.75" hidden="1" x14ac:dyDescent="0.25">
      <c r="A408" s="17"/>
      <c r="B408" s="14"/>
      <c r="C408" s="45">
        <v>0</v>
      </c>
    </row>
    <row r="409" spans="1:3" s="2" customFormat="1" ht="15.75" hidden="1" x14ac:dyDescent="0.25">
      <c r="A409" s="17"/>
      <c r="B409" s="14"/>
      <c r="C409" s="45">
        <v>0</v>
      </c>
    </row>
    <row r="410" spans="1:3" s="2" customFormat="1" ht="15.75" hidden="1" x14ac:dyDescent="0.25">
      <c r="A410" s="17"/>
      <c r="B410" s="14"/>
      <c r="C410" s="45">
        <v>0</v>
      </c>
    </row>
    <row r="411" spans="1:3" s="2" customFormat="1" ht="15.75" hidden="1" x14ac:dyDescent="0.25">
      <c r="A411" s="17"/>
      <c r="B411" s="14"/>
      <c r="C411" s="45">
        <v>0</v>
      </c>
    </row>
    <row r="412" spans="1:3" s="2" customFormat="1" ht="15.75" hidden="1" x14ac:dyDescent="0.25">
      <c r="A412" s="17"/>
      <c r="B412" s="14"/>
      <c r="C412" s="45">
        <v>0</v>
      </c>
    </row>
    <row r="413" spans="1:3" s="2" customFormat="1" ht="15.75" hidden="1" x14ac:dyDescent="0.25">
      <c r="A413" s="17"/>
      <c r="B413" s="15"/>
      <c r="C413" s="45">
        <v>0</v>
      </c>
    </row>
    <row r="414" spans="1:3" s="2" customFormat="1" ht="15.75" hidden="1" x14ac:dyDescent="0.25">
      <c r="A414" s="17"/>
      <c r="B414" s="15"/>
      <c r="C414" s="45">
        <v>0</v>
      </c>
    </row>
    <row r="415" spans="1:3" s="2" customFormat="1" ht="15.75" hidden="1" x14ac:dyDescent="0.25">
      <c r="A415" s="17"/>
      <c r="B415" s="15"/>
      <c r="C415" s="45">
        <v>0</v>
      </c>
    </row>
    <row r="416" spans="1:3" s="2" customFormat="1" ht="15.75" hidden="1" x14ac:dyDescent="0.25">
      <c r="A416" s="17"/>
      <c r="B416" s="9"/>
      <c r="C416" s="45">
        <v>0</v>
      </c>
    </row>
    <row r="417" spans="1:3" s="2" customFormat="1" ht="15.75" hidden="1" x14ac:dyDescent="0.25">
      <c r="A417" s="17"/>
      <c r="B417" s="14"/>
      <c r="C417" s="45">
        <v>0</v>
      </c>
    </row>
    <row r="418" spans="1:3" s="2" customFormat="1" ht="15.75" hidden="1" x14ac:dyDescent="0.25">
      <c r="A418" s="17"/>
      <c r="B418" s="14" t="s">
        <v>246</v>
      </c>
      <c r="C418" s="45">
        <v>0</v>
      </c>
    </row>
    <row r="419" spans="1:3" s="2" customFormat="1" ht="15.75" hidden="1" x14ac:dyDescent="0.25">
      <c r="A419" s="17"/>
      <c r="B419" s="14" t="s">
        <v>247</v>
      </c>
      <c r="C419" s="45">
        <v>0</v>
      </c>
    </row>
    <row r="420" spans="1:3" s="2" customFormat="1" ht="15.75" hidden="1" x14ac:dyDescent="0.25">
      <c r="A420" s="17"/>
      <c r="B420" s="15" t="s">
        <v>248</v>
      </c>
      <c r="C420" s="45">
        <v>0</v>
      </c>
    </row>
    <row r="421" spans="1:3" s="2" customFormat="1" ht="15.75" hidden="1" x14ac:dyDescent="0.25">
      <c r="A421" s="17" t="s">
        <v>121</v>
      </c>
      <c r="B421" s="14" t="s">
        <v>249</v>
      </c>
      <c r="C421" s="45">
        <v>0</v>
      </c>
    </row>
    <row r="422" spans="1:3" s="2" customFormat="1" ht="15.75" hidden="1" x14ac:dyDescent="0.25">
      <c r="A422" s="17" t="s">
        <v>123</v>
      </c>
      <c r="B422" s="14" t="s">
        <v>250</v>
      </c>
      <c r="C422" s="45">
        <v>0</v>
      </c>
    </row>
    <row r="423" spans="1:3" s="2" customFormat="1" ht="15.75" hidden="1" x14ac:dyDescent="0.25">
      <c r="A423" s="17" t="s">
        <v>125</v>
      </c>
      <c r="B423" s="14" t="s">
        <v>251</v>
      </c>
      <c r="C423" s="45">
        <v>0</v>
      </c>
    </row>
    <row r="424" spans="1:3" s="2" customFormat="1" ht="15.75" hidden="1" x14ac:dyDescent="0.25">
      <c r="A424" s="17"/>
      <c r="B424" s="14" t="s">
        <v>252</v>
      </c>
      <c r="C424" s="45">
        <v>0</v>
      </c>
    </row>
    <row r="425" spans="1:3" s="2" customFormat="1" ht="15.75" hidden="1" x14ac:dyDescent="0.25">
      <c r="A425" s="14"/>
      <c r="B425" s="14" t="s">
        <v>253</v>
      </c>
      <c r="C425" s="45">
        <v>0</v>
      </c>
    </row>
    <row r="426" spans="1:3" s="2" customFormat="1" ht="15.75" hidden="1" x14ac:dyDescent="0.25">
      <c r="A426" s="14"/>
      <c r="B426" s="14" t="s">
        <v>254</v>
      </c>
      <c r="C426" s="45">
        <v>0</v>
      </c>
    </row>
    <row r="427" spans="1:3" s="2" customFormat="1" ht="15.75" hidden="1" x14ac:dyDescent="0.25">
      <c r="A427" s="14"/>
      <c r="B427" s="14" t="s">
        <v>255</v>
      </c>
      <c r="C427" s="45">
        <v>0</v>
      </c>
    </row>
    <row r="428" spans="1:3" s="2" customFormat="1" ht="15.75" hidden="1" x14ac:dyDescent="0.25">
      <c r="A428" s="14"/>
      <c r="B428" s="14" t="s">
        <v>256</v>
      </c>
      <c r="C428" s="45">
        <v>0</v>
      </c>
    </row>
    <row r="429" spans="1:3" s="2" customFormat="1" ht="15.75" hidden="1" x14ac:dyDescent="0.25">
      <c r="A429" s="14"/>
      <c r="B429" s="14" t="s">
        <v>257</v>
      </c>
      <c r="C429" s="45">
        <v>0</v>
      </c>
    </row>
    <row r="430" spans="1:3" s="2" customFormat="1" ht="15.75" hidden="1" x14ac:dyDescent="0.25">
      <c r="A430" s="14"/>
      <c r="B430" s="15" t="s">
        <v>258</v>
      </c>
      <c r="C430" s="45">
        <v>0</v>
      </c>
    </row>
    <row r="431" spans="1:3" s="2" customFormat="1" ht="15.75" hidden="1" x14ac:dyDescent="0.25">
      <c r="A431" s="17" t="s">
        <v>121</v>
      </c>
      <c r="B431" s="14" t="s">
        <v>249</v>
      </c>
      <c r="C431" s="45">
        <v>0</v>
      </c>
    </row>
    <row r="432" spans="1:3" s="2" customFormat="1" ht="15.75" hidden="1" x14ac:dyDescent="0.25">
      <c r="A432" s="17" t="s">
        <v>123</v>
      </c>
      <c r="B432" s="14" t="s">
        <v>250</v>
      </c>
      <c r="C432" s="45">
        <v>0</v>
      </c>
    </row>
    <row r="433" spans="1:3" s="2" customFormat="1" ht="15.75" hidden="1" x14ac:dyDescent="0.25">
      <c r="A433" s="17" t="s">
        <v>125</v>
      </c>
      <c r="B433" s="14" t="s">
        <v>251</v>
      </c>
      <c r="C433" s="45">
        <v>0</v>
      </c>
    </row>
    <row r="434" spans="1:3" s="2" customFormat="1" ht="15.75" hidden="1" x14ac:dyDescent="0.25">
      <c r="A434" s="14"/>
      <c r="B434" s="14" t="s">
        <v>259</v>
      </c>
      <c r="C434" s="45">
        <v>0</v>
      </c>
    </row>
    <row r="435" spans="1:3" s="2" customFormat="1" ht="31.5" hidden="1" x14ac:dyDescent="0.25">
      <c r="A435" s="14"/>
      <c r="B435" s="14" t="s">
        <v>260</v>
      </c>
      <c r="C435" s="45">
        <v>0</v>
      </c>
    </row>
    <row r="436" spans="1:3" s="2" customFormat="1" ht="31.5" hidden="1" x14ac:dyDescent="0.25">
      <c r="A436" s="14"/>
      <c r="B436" s="14" t="s">
        <v>261</v>
      </c>
      <c r="C436" s="45">
        <v>0</v>
      </c>
    </row>
    <row r="437" spans="1:3" s="2" customFormat="1" ht="15.75" hidden="1" x14ac:dyDescent="0.25">
      <c r="A437" s="14"/>
      <c r="B437" s="14" t="s">
        <v>262</v>
      </c>
      <c r="C437" s="45">
        <v>0</v>
      </c>
    </row>
    <row r="438" spans="1:3" s="2" customFormat="1" ht="15.75" hidden="1" x14ac:dyDescent="0.25">
      <c r="A438" s="17"/>
      <c r="B438" s="14" t="s">
        <v>263</v>
      </c>
      <c r="C438" s="45">
        <v>0</v>
      </c>
    </row>
    <row r="439" spans="1:3" s="2" customFormat="1" ht="15.75" hidden="1" x14ac:dyDescent="0.25">
      <c r="A439" s="17"/>
      <c r="B439" s="14" t="s">
        <v>264</v>
      </c>
      <c r="C439" s="45">
        <v>0</v>
      </c>
    </row>
    <row r="440" spans="1:3" s="2" customFormat="1" ht="15.75" hidden="1" x14ac:dyDescent="0.25">
      <c r="A440" s="17"/>
      <c r="B440" s="14" t="s">
        <v>265</v>
      </c>
      <c r="C440" s="45">
        <v>0</v>
      </c>
    </row>
    <row r="441" spans="1:3" s="2" customFormat="1" ht="15.75" hidden="1" x14ac:dyDescent="0.25">
      <c r="A441" s="17"/>
      <c r="B441" s="14" t="s">
        <v>266</v>
      </c>
      <c r="C441" s="45">
        <v>0</v>
      </c>
    </row>
    <row r="442" spans="1:3" s="2" customFormat="1" ht="15.75" hidden="1" x14ac:dyDescent="0.25">
      <c r="A442" s="17"/>
      <c r="B442" s="14" t="s">
        <v>267</v>
      </c>
      <c r="C442" s="45">
        <v>0</v>
      </c>
    </row>
    <row r="443" spans="1:3" s="2" customFormat="1" ht="31.5" hidden="1" x14ac:dyDescent="0.25">
      <c r="A443" s="17"/>
      <c r="B443" s="14" t="s">
        <v>268</v>
      </c>
      <c r="C443" s="45">
        <v>0</v>
      </c>
    </row>
    <row r="444" spans="1:3" s="2" customFormat="1" ht="15.75" hidden="1" x14ac:dyDescent="0.25">
      <c r="A444" s="17"/>
      <c r="B444" s="14" t="s">
        <v>269</v>
      </c>
      <c r="C444" s="45">
        <v>0</v>
      </c>
    </row>
    <row r="445" spans="1:3" s="2" customFormat="1" ht="15.75" hidden="1" x14ac:dyDescent="0.25">
      <c r="A445" s="17"/>
      <c r="B445" s="14" t="s">
        <v>270</v>
      </c>
      <c r="C445" s="45">
        <v>0</v>
      </c>
    </row>
    <row r="446" spans="1:3" s="2" customFormat="1" ht="15.75" hidden="1" x14ac:dyDescent="0.25">
      <c r="A446" s="17"/>
      <c r="B446" s="14" t="s">
        <v>271</v>
      </c>
      <c r="C446" s="45">
        <v>0</v>
      </c>
    </row>
    <row r="447" spans="1:3" s="2" customFormat="1" ht="15.75" hidden="1" x14ac:dyDescent="0.25">
      <c r="A447" s="17"/>
      <c r="B447" s="14" t="s">
        <v>272</v>
      </c>
      <c r="C447" s="45">
        <v>0</v>
      </c>
    </row>
    <row r="448" spans="1:3" s="2" customFormat="1" ht="15.75" hidden="1" x14ac:dyDescent="0.25">
      <c r="A448" s="17"/>
      <c r="B448" s="15" t="s">
        <v>273</v>
      </c>
      <c r="C448" s="45">
        <v>0</v>
      </c>
    </row>
    <row r="449" spans="1:3" s="2" customFormat="1" ht="31.5" x14ac:dyDescent="0.25">
      <c r="A449" s="17"/>
      <c r="B449" s="14" t="s">
        <v>274</v>
      </c>
      <c r="C449" s="45">
        <v>648.82499999999993</v>
      </c>
    </row>
    <row r="450" spans="1:3" s="2" customFormat="1" ht="31.5" x14ac:dyDescent="0.25">
      <c r="A450" s="17"/>
      <c r="B450" s="14" t="s">
        <v>275</v>
      </c>
      <c r="C450" s="45">
        <v>326.88</v>
      </c>
    </row>
    <row r="451" spans="1:3" s="2" customFormat="1" ht="15.75" x14ac:dyDescent="0.25">
      <c r="A451" s="17"/>
      <c r="B451" s="14" t="s">
        <v>276</v>
      </c>
      <c r="C451" s="45">
        <v>2758.93</v>
      </c>
    </row>
    <row r="452" spans="1:3" s="2" customFormat="1" ht="15.75" hidden="1" x14ac:dyDescent="0.25">
      <c r="A452" s="17"/>
      <c r="B452" s="14" t="s">
        <v>277</v>
      </c>
      <c r="C452" s="45">
        <v>0</v>
      </c>
    </row>
    <row r="453" spans="1:3" s="2" customFormat="1" ht="15.75" hidden="1" x14ac:dyDescent="0.25">
      <c r="A453" s="17"/>
      <c r="B453" s="14" t="s">
        <v>278</v>
      </c>
      <c r="C453" s="45">
        <v>0</v>
      </c>
    </row>
    <row r="454" spans="1:3" s="2" customFormat="1" ht="15.75" hidden="1" x14ac:dyDescent="0.25">
      <c r="A454" s="17"/>
      <c r="B454" s="14" t="s">
        <v>279</v>
      </c>
      <c r="C454" s="45">
        <v>0</v>
      </c>
    </row>
    <row r="455" spans="1:3" s="2" customFormat="1" ht="15.75" hidden="1" x14ac:dyDescent="0.25">
      <c r="A455" s="17"/>
      <c r="B455" s="14" t="s">
        <v>280</v>
      </c>
      <c r="C455" s="45">
        <v>0</v>
      </c>
    </row>
    <row r="456" spans="1:3" s="2" customFormat="1" ht="15.75" hidden="1" x14ac:dyDescent="0.25">
      <c r="A456" s="17"/>
      <c r="B456" s="15"/>
      <c r="C456" s="45">
        <v>0</v>
      </c>
    </row>
    <row r="457" spans="1:3" s="2" customFormat="1" ht="15.75" hidden="1" x14ac:dyDescent="0.25">
      <c r="A457" s="17"/>
      <c r="B457" s="15"/>
      <c r="C457" s="45">
        <v>0</v>
      </c>
    </row>
    <row r="458" spans="1:3" s="2" customFormat="1" ht="15.75" hidden="1" x14ac:dyDescent="0.25">
      <c r="A458" s="17"/>
      <c r="B458" s="15"/>
      <c r="C458" s="45">
        <v>0</v>
      </c>
    </row>
    <row r="459" spans="1:3" s="2" customFormat="1" ht="15.75" hidden="1" x14ac:dyDescent="0.25">
      <c r="A459" s="17"/>
      <c r="B459" s="15"/>
      <c r="C459" s="45">
        <v>0</v>
      </c>
    </row>
    <row r="460" spans="1:3" s="2" customFormat="1" ht="15.75" hidden="1" x14ac:dyDescent="0.25">
      <c r="A460" s="17"/>
      <c r="B460" s="14"/>
      <c r="C460" s="45">
        <v>0</v>
      </c>
    </row>
    <row r="461" spans="1:3" s="2" customFormat="1" ht="15.75" hidden="1" x14ac:dyDescent="0.25">
      <c r="A461" s="17"/>
      <c r="B461" s="14"/>
      <c r="C461" s="45">
        <v>0</v>
      </c>
    </row>
    <row r="462" spans="1:3" s="2" customFormat="1" ht="26.25" customHeight="1" x14ac:dyDescent="0.25">
      <c r="A462" s="17"/>
      <c r="B462" s="14" t="s">
        <v>277</v>
      </c>
      <c r="C462" s="45">
        <v>263.2</v>
      </c>
    </row>
    <row r="463" spans="1:3" s="2" customFormat="1" ht="15.75" x14ac:dyDescent="0.25">
      <c r="A463" s="17"/>
      <c r="B463" s="14" t="s">
        <v>278</v>
      </c>
      <c r="C463" s="45"/>
    </row>
    <row r="464" spans="1:3" s="2" customFormat="1" ht="15.75" x14ac:dyDescent="0.25">
      <c r="A464" s="17"/>
      <c r="B464" s="14" t="s">
        <v>279</v>
      </c>
      <c r="C464" s="45">
        <v>0</v>
      </c>
    </row>
    <row r="465" spans="1:3" s="2" customFormat="1" ht="15.75" x14ac:dyDescent="0.25">
      <c r="A465" s="17"/>
      <c r="B465" s="14" t="s">
        <v>280</v>
      </c>
      <c r="C465" s="45"/>
    </row>
    <row r="466" spans="1:3" s="2" customFormat="1" ht="15.75" x14ac:dyDescent="0.25">
      <c r="A466" s="17"/>
      <c r="B466" s="21" t="s">
        <v>281</v>
      </c>
      <c r="C466" s="45">
        <v>372.67</v>
      </c>
    </row>
    <row r="467" spans="1:3" s="2" customFormat="1" ht="15.75" x14ac:dyDescent="0.25">
      <c r="A467" s="17"/>
      <c r="B467" s="21" t="s">
        <v>282</v>
      </c>
      <c r="C467" s="45">
        <v>388.99</v>
      </c>
    </row>
    <row r="468" spans="1:3" s="2" customFormat="1" ht="15.75" x14ac:dyDescent="0.25">
      <c r="A468" s="17"/>
      <c r="B468" s="21" t="s">
        <v>283</v>
      </c>
      <c r="C468" s="45">
        <v>0</v>
      </c>
    </row>
    <row r="469" spans="1:3" s="2" customFormat="1" ht="15.75" x14ac:dyDescent="0.25">
      <c r="A469" s="17"/>
      <c r="B469" s="21" t="s">
        <v>284</v>
      </c>
      <c r="C469" s="45"/>
    </row>
    <row r="470" spans="1:3" s="2" customFormat="1" ht="15.75" x14ac:dyDescent="0.25">
      <c r="A470" s="17"/>
      <c r="B470" s="21" t="s">
        <v>285</v>
      </c>
      <c r="C470" s="45"/>
    </row>
    <row r="471" spans="1:3" s="2" customFormat="1" ht="31.5" x14ac:dyDescent="0.25">
      <c r="A471" s="17"/>
      <c r="B471" s="21" t="s">
        <v>286</v>
      </c>
      <c r="C471" s="45"/>
    </row>
    <row r="472" spans="1:3" s="2" customFormat="1" ht="15.75" x14ac:dyDescent="0.25">
      <c r="A472" s="17"/>
      <c r="B472" s="21" t="s">
        <v>287</v>
      </c>
      <c r="C472" s="45"/>
    </row>
    <row r="473" spans="1:3" s="2" customFormat="1" ht="31.5" x14ac:dyDescent="0.25">
      <c r="A473" s="17"/>
      <c r="B473" s="21" t="s">
        <v>288</v>
      </c>
      <c r="C473" s="45">
        <v>4971.3999999999996</v>
      </c>
    </row>
    <row r="474" spans="1:3" s="2" customFormat="1" ht="15.75" x14ac:dyDescent="0.25">
      <c r="A474" s="17"/>
      <c r="B474" s="14" t="s">
        <v>289</v>
      </c>
      <c r="C474" s="45">
        <v>5831.78</v>
      </c>
    </row>
    <row r="475" spans="1:3" s="2" customFormat="1" ht="15.75" x14ac:dyDescent="0.25">
      <c r="A475" s="17"/>
      <c r="B475" s="14" t="s">
        <v>290</v>
      </c>
      <c r="C475" s="45">
        <v>0</v>
      </c>
    </row>
    <row r="476" spans="1:3" s="2" customFormat="1" ht="15.75" x14ac:dyDescent="0.25">
      <c r="A476" s="17"/>
      <c r="B476" s="14" t="s">
        <v>291</v>
      </c>
      <c r="C476" s="45">
        <v>0</v>
      </c>
    </row>
    <row r="477" spans="1:3" s="2" customFormat="1" ht="31.5" x14ac:dyDescent="0.25">
      <c r="A477" s="17"/>
      <c r="B477" s="14" t="s">
        <v>292</v>
      </c>
      <c r="C477" s="45">
        <v>0</v>
      </c>
    </row>
    <row r="478" spans="1:3" s="2" customFormat="1" ht="15.75" x14ac:dyDescent="0.25">
      <c r="A478" s="17"/>
      <c r="B478" s="14" t="s">
        <v>293</v>
      </c>
      <c r="C478" s="45">
        <v>0</v>
      </c>
    </row>
    <row r="479" spans="1:3" s="2" customFormat="1" ht="15.75" x14ac:dyDescent="0.25">
      <c r="A479" s="17"/>
      <c r="B479" s="14" t="s">
        <v>294</v>
      </c>
      <c r="C479" s="45">
        <v>0</v>
      </c>
    </row>
    <row r="480" spans="1:3" s="2" customFormat="1" ht="15.75" x14ac:dyDescent="0.25">
      <c r="A480" s="17"/>
      <c r="B480" s="14" t="s">
        <v>295</v>
      </c>
      <c r="C480" s="45">
        <v>0</v>
      </c>
    </row>
    <row r="481" spans="1:3" s="2" customFormat="1" ht="15.75" x14ac:dyDescent="0.25">
      <c r="A481" s="17"/>
      <c r="B481" s="14" t="s">
        <v>296</v>
      </c>
      <c r="C481" s="45">
        <v>0</v>
      </c>
    </row>
    <row r="482" spans="1:3" s="2" customFormat="1" ht="15.75" x14ac:dyDescent="0.25">
      <c r="A482" s="17"/>
      <c r="B482" s="14" t="s">
        <v>297</v>
      </c>
      <c r="C482" s="45"/>
    </row>
    <row r="483" spans="1:3" s="2" customFormat="1" ht="15.75" x14ac:dyDescent="0.25">
      <c r="A483" s="17"/>
      <c r="B483" s="14" t="s">
        <v>298</v>
      </c>
      <c r="C483" s="45"/>
    </row>
    <row r="484" spans="1:3" s="2" customFormat="1" ht="16.5" customHeight="1" x14ac:dyDescent="0.25">
      <c r="A484" s="17"/>
      <c r="B484" s="15" t="s">
        <v>299</v>
      </c>
      <c r="C484" s="45"/>
    </row>
    <row r="485" spans="1:3" s="2" customFormat="1" ht="15.75" x14ac:dyDescent="0.25">
      <c r="A485" s="17"/>
      <c r="B485" s="14" t="s">
        <v>300</v>
      </c>
      <c r="C485" s="45"/>
    </row>
    <row r="486" spans="1:3" s="2" customFormat="1" ht="16.5" customHeight="1" x14ac:dyDescent="0.25">
      <c r="A486" s="17"/>
      <c r="B486" s="14" t="s">
        <v>301</v>
      </c>
      <c r="C486" s="45"/>
    </row>
    <row r="487" spans="1:3" s="2" customFormat="1" ht="16.5" customHeight="1" x14ac:dyDescent="0.25">
      <c r="A487" s="17"/>
      <c r="B487" s="14" t="s">
        <v>302</v>
      </c>
      <c r="C487" s="45">
        <v>611.73500000000001</v>
      </c>
    </row>
    <row r="488" spans="1:3" s="2" customFormat="1" ht="15.75" customHeight="1" x14ac:dyDescent="0.25">
      <c r="A488" s="17"/>
      <c r="B488" s="14" t="s">
        <v>303</v>
      </c>
      <c r="C488" s="45"/>
    </row>
    <row r="489" spans="1:3" s="2" customFormat="1" ht="17.25" customHeight="1" x14ac:dyDescent="0.25">
      <c r="A489" s="17"/>
      <c r="B489" s="14" t="s">
        <v>304</v>
      </c>
      <c r="C489" s="45"/>
    </row>
    <row r="490" spans="1:3" s="2" customFormat="1" ht="19.5" customHeight="1" x14ac:dyDescent="0.25">
      <c r="A490" s="17"/>
      <c r="B490" s="14" t="s">
        <v>305</v>
      </c>
      <c r="C490" s="45"/>
    </row>
    <row r="491" spans="1:3" s="2" customFormat="1" ht="19.5" customHeight="1" x14ac:dyDescent="0.25">
      <c r="A491" s="25"/>
      <c r="B491" s="21" t="s">
        <v>306</v>
      </c>
      <c r="C491" s="45">
        <v>0</v>
      </c>
    </row>
    <row r="492" spans="1:3" s="2" customFormat="1" ht="19.5" customHeight="1" x14ac:dyDescent="0.25">
      <c r="A492" s="25"/>
      <c r="B492" s="21" t="s">
        <v>279</v>
      </c>
      <c r="C492" s="45">
        <v>0</v>
      </c>
    </row>
    <row r="493" spans="1:3" s="2" customFormat="1" ht="19.5" customHeight="1" x14ac:dyDescent="0.25">
      <c r="A493" s="25"/>
      <c r="B493" s="21" t="s">
        <v>307</v>
      </c>
      <c r="C493" s="45">
        <v>0</v>
      </c>
    </row>
    <row r="494" spans="1:3" s="2" customFormat="1" ht="25.5" customHeight="1" x14ac:dyDescent="0.25">
      <c r="A494" s="25"/>
      <c r="B494" s="21" t="s">
        <v>308</v>
      </c>
      <c r="C494" s="45"/>
    </row>
    <row r="495" spans="1:3" s="2" customFormat="1" ht="19.5" customHeight="1" x14ac:dyDescent="0.25">
      <c r="A495" s="25"/>
      <c r="B495" s="21" t="s">
        <v>309</v>
      </c>
      <c r="C495" s="45"/>
    </row>
    <row r="496" spans="1:3" s="2" customFormat="1" ht="19.5" customHeight="1" x14ac:dyDescent="0.25">
      <c r="A496" s="25"/>
      <c r="B496" s="21" t="s">
        <v>310</v>
      </c>
      <c r="C496" s="45"/>
    </row>
    <row r="497" spans="1:3" s="2" customFormat="1" ht="19.5" customHeight="1" x14ac:dyDescent="0.25">
      <c r="A497" s="25"/>
      <c r="B497" s="21" t="s">
        <v>311</v>
      </c>
      <c r="C497" s="45"/>
    </row>
    <row r="498" spans="1:3" s="2" customFormat="1" ht="26.25" customHeight="1" x14ac:dyDescent="0.25">
      <c r="A498" s="25"/>
      <c r="B498" s="21" t="s">
        <v>312</v>
      </c>
      <c r="C498" s="45"/>
    </row>
    <row r="499" spans="1:3" s="2" customFormat="1" ht="19.5" customHeight="1" x14ac:dyDescent="0.25">
      <c r="A499" s="25"/>
      <c r="B499" s="21" t="s">
        <v>313</v>
      </c>
      <c r="C499" s="45"/>
    </row>
    <row r="500" spans="1:3" s="2" customFormat="1" ht="19.5" customHeight="1" x14ac:dyDescent="0.25">
      <c r="A500" s="25"/>
      <c r="B500" s="21" t="s">
        <v>314</v>
      </c>
      <c r="C500" s="45"/>
    </row>
    <row r="501" spans="1:3" s="2" customFormat="1" ht="19.5" customHeight="1" x14ac:dyDescent="0.25">
      <c r="A501" s="25"/>
      <c r="B501" s="21" t="s">
        <v>315</v>
      </c>
      <c r="C501" s="45">
        <v>580.59119999999996</v>
      </c>
    </row>
    <row r="502" spans="1:3" s="2" customFormat="1" ht="19.5" customHeight="1" x14ac:dyDescent="0.25">
      <c r="A502" s="25"/>
      <c r="B502" s="19" t="s">
        <v>316</v>
      </c>
      <c r="C502" s="45">
        <v>0</v>
      </c>
    </row>
    <row r="503" spans="1:3" s="2" customFormat="1" ht="19.5" customHeight="1" x14ac:dyDescent="0.25">
      <c r="A503" s="25" t="s">
        <v>121</v>
      </c>
      <c r="B503" s="21" t="s">
        <v>317</v>
      </c>
      <c r="C503" s="45"/>
    </row>
    <row r="504" spans="1:3" s="2" customFormat="1" ht="19.5" customHeight="1" x14ac:dyDescent="0.25">
      <c r="A504" s="25" t="s">
        <v>123</v>
      </c>
      <c r="B504" s="21" t="s">
        <v>318</v>
      </c>
      <c r="C504" s="45">
        <v>1686.4599999999998</v>
      </c>
    </row>
    <row r="505" spans="1:3" s="2" customFormat="1" ht="19.5" customHeight="1" x14ac:dyDescent="0.25">
      <c r="A505" s="25" t="s">
        <v>125</v>
      </c>
      <c r="B505" s="21" t="s">
        <v>319</v>
      </c>
      <c r="C505" s="45">
        <v>289.48</v>
      </c>
    </row>
    <row r="506" spans="1:3" s="2" customFormat="1" ht="19.5" customHeight="1" x14ac:dyDescent="0.25">
      <c r="A506" s="25"/>
      <c r="B506" s="21" t="s">
        <v>320</v>
      </c>
      <c r="C506" s="45"/>
    </row>
    <row r="507" spans="1:3" s="2" customFormat="1" ht="19.5" customHeight="1" x14ac:dyDescent="0.25">
      <c r="A507" s="25"/>
      <c r="B507" s="21" t="s">
        <v>321</v>
      </c>
      <c r="C507" s="45"/>
    </row>
    <row r="508" spans="1:3" s="2" customFormat="1" ht="19.5" customHeight="1" x14ac:dyDescent="0.25">
      <c r="A508" s="25"/>
      <c r="B508" s="21" t="s">
        <v>322</v>
      </c>
      <c r="C508" s="45"/>
    </row>
    <row r="509" spans="1:3" s="2" customFormat="1" ht="27.75" customHeight="1" x14ac:dyDescent="0.25">
      <c r="A509" s="25"/>
      <c r="B509" s="21" t="s">
        <v>323</v>
      </c>
      <c r="C509" s="45">
        <v>220.524</v>
      </c>
    </row>
    <row r="510" spans="1:3" s="2" customFormat="1" ht="28.5" customHeight="1" x14ac:dyDescent="0.25">
      <c r="A510" s="25"/>
      <c r="B510" s="21" t="s">
        <v>324</v>
      </c>
      <c r="C510" s="45">
        <v>2141.0725000000002</v>
      </c>
    </row>
    <row r="511" spans="1:3" s="2" customFormat="1" ht="27" customHeight="1" x14ac:dyDescent="0.25">
      <c r="A511" s="25"/>
      <c r="B511" s="21" t="s">
        <v>325</v>
      </c>
      <c r="C511" s="45"/>
    </row>
    <row r="512" spans="1:3" s="2" customFormat="1" ht="19.5" customHeight="1" x14ac:dyDescent="0.25">
      <c r="A512" s="25"/>
      <c r="B512" s="18" t="s">
        <v>266</v>
      </c>
      <c r="C512" s="45"/>
    </row>
    <row r="513" spans="1:3" s="2" customFormat="1" ht="19.5" customHeight="1" x14ac:dyDescent="0.25">
      <c r="A513" s="25"/>
      <c r="B513" s="18" t="s">
        <v>326</v>
      </c>
      <c r="C513" s="45">
        <v>0</v>
      </c>
    </row>
    <row r="514" spans="1:3" s="2" customFormat="1" ht="19.5" customHeight="1" x14ac:dyDescent="0.25">
      <c r="A514" s="25"/>
      <c r="B514" s="21" t="s">
        <v>327</v>
      </c>
      <c r="C514" s="45"/>
    </row>
    <row r="515" spans="1:3" s="2" customFormat="1" ht="19.5" customHeight="1" x14ac:dyDescent="0.25">
      <c r="A515" s="25"/>
      <c r="B515" s="21" t="s">
        <v>328</v>
      </c>
      <c r="C515" s="45"/>
    </row>
    <row r="516" spans="1:3" s="2" customFormat="1" ht="29.25" customHeight="1" x14ac:dyDescent="0.25">
      <c r="A516" s="25"/>
      <c r="B516" s="21" t="s">
        <v>329</v>
      </c>
      <c r="C516" s="45">
        <v>587.50299999999993</v>
      </c>
    </row>
    <row r="517" spans="1:3" s="2" customFormat="1" ht="30.75" customHeight="1" x14ac:dyDescent="0.25">
      <c r="A517" s="25"/>
      <c r="B517" s="21" t="s">
        <v>330</v>
      </c>
      <c r="C517" s="45"/>
    </row>
    <row r="518" spans="1:3" s="2" customFormat="1" ht="26.25" customHeight="1" x14ac:dyDescent="0.25">
      <c r="A518" s="25"/>
      <c r="B518" s="21" t="s">
        <v>331</v>
      </c>
      <c r="C518" s="45">
        <v>415.97980000000001</v>
      </c>
    </row>
    <row r="519" spans="1:3" s="2" customFormat="1" ht="19.5" customHeight="1" x14ac:dyDescent="0.25">
      <c r="A519" s="25"/>
      <c r="B519" s="18" t="s">
        <v>332</v>
      </c>
      <c r="C519" s="45">
        <v>270.94</v>
      </c>
    </row>
    <row r="520" spans="1:3" s="2" customFormat="1" ht="19.5" customHeight="1" x14ac:dyDescent="0.25">
      <c r="A520" s="25"/>
      <c r="B520" s="29" t="s">
        <v>333</v>
      </c>
      <c r="C520" s="45"/>
    </row>
    <row r="521" spans="1:3" s="2" customFormat="1" ht="27" customHeight="1" x14ac:dyDescent="0.25">
      <c r="A521" s="25"/>
      <c r="B521" s="13" t="s">
        <v>334</v>
      </c>
      <c r="C521" s="45">
        <v>2481.3648000000003</v>
      </c>
    </row>
    <row r="522" spans="1:3" s="2" customFormat="1" ht="19.5" customHeight="1" x14ac:dyDescent="0.25">
      <c r="A522" s="25"/>
      <c r="B522" s="12" t="s">
        <v>335</v>
      </c>
      <c r="C522" s="45">
        <v>388.99</v>
      </c>
    </row>
    <row r="523" spans="1:3" s="2" customFormat="1" ht="27.75" customHeight="1" x14ac:dyDescent="0.25">
      <c r="A523" s="25"/>
      <c r="B523" s="13" t="s">
        <v>336</v>
      </c>
      <c r="C523" s="45">
        <v>3571.75</v>
      </c>
    </row>
    <row r="524" spans="1:3" s="2" customFormat="1" ht="31.5" customHeight="1" x14ac:dyDescent="0.25">
      <c r="A524" s="25"/>
      <c r="B524" s="19" t="s">
        <v>337</v>
      </c>
      <c r="C524" s="45">
        <v>1079.95</v>
      </c>
    </row>
    <row r="525" spans="1:3" s="2" customFormat="1" ht="19.5" customHeight="1" x14ac:dyDescent="0.25">
      <c r="A525" s="25"/>
      <c r="B525" s="20" t="s">
        <v>338</v>
      </c>
      <c r="C525" s="45">
        <v>78766.12</v>
      </c>
    </row>
    <row r="526" spans="1:3" s="2" customFormat="1" ht="19.5" customHeight="1" x14ac:dyDescent="0.25">
      <c r="A526" s="25"/>
      <c r="B526" s="12" t="s">
        <v>339</v>
      </c>
      <c r="C526" s="45">
        <v>86400</v>
      </c>
    </row>
    <row r="527" spans="1:3" s="2" customFormat="1" ht="35.25" customHeight="1" x14ac:dyDescent="0.25">
      <c r="A527" s="25"/>
      <c r="B527" s="13" t="s">
        <v>283</v>
      </c>
      <c r="C527" s="45">
        <v>0</v>
      </c>
    </row>
    <row r="528" spans="1:3" s="2" customFormat="1" ht="33" customHeight="1" x14ac:dyDescent="0.25">
      <c r="A528" s="25"/>
      <c r="B528" s="13" t="s">
        <v>340</v>
      </c>
      <c r="C528" s="45"/>
    </row>
    <row r="529" spans="1:3" s="2" customFormat="1" ht="31.5" customHeight="1" x14ac:dyDescent="0.25">
      <c r="A529" s="25"/>
      <c r="B529" s="13" t="s">
        <v>341</v>
      </c>
      <c r="C529" s="45"/>
    </row>
    <row r="530" spans="1:3" s="2" customFormat="1" ht="31.5" customHeight="1" x14ac:dyDescent="0.25">
      <c r="A530" s="25"/>
      <c r="B530" s="13" t="s">
        <v>342</v>
      </c>
      <c r="C530" s="45"/>
    </row>
    <row r="531" spans="1:3" s="2" customFormat="1" ht="24.75" customHeight="1" x14ac:dyDescent="0.25">
      <c r="A531" s="25"/>
      <c r="B531" s="12" t="s">
        <v>343</v>
      </c>
      <c r="C531" s="45"/>
    </row>
    <row r="532" spans="1:3" s="2" customFormat="1" ht="35.25" customHeight="1" x14ac:dyDescent="0.25">
      <c r="A532" s="25"/>
      <c r="B532" s="13" t="s">
        <v>344</v>
      </c>
      <c r="C532" s="45">
        <v>2599.8737500000002</v>
      </c>
    </row>
    <row r="533" spans="1:3" s="2" customFormat="1" ht="30" customHeight="1" x14ac:dyDescent="0.25">
      <c r="A533" s="25"/>
      <c r="B533" s="12" t="s">
        <v>345</v>
      </c>
      <c r="C533" s="45"/>
    </row>
    <row r="534" spans="1:3" s="2" customFormat="1" ht="19.5" customHeight="1" x14ac:dyDescent="0.25">
      <c r="A534" s="17"/>
      <c r="B534" s="15" t="s">
        <v>346</v>
      </c>
      <c r="C534" s="45">
        <v>0</v>
      </c>
    </row>
    <row r="535" spans="1:3" s="2" customFormat="1" ht="15.75" x14ac:dyDescent="0.25">
      <c r="A535" s="17"/>
      <c r="B535" s="14" t="s">
        <v>347</v>
      </c>
      <c r="C535" s="45"/>
    </row>
    <row r="536" spans="1:3" s="2" customFormat="1" ht="15.75" x14ac:dyDescent="0.25">
      <c r="A536" s="17"/>
      <c r="B536" s="14" t="s">
        <v>348</v>
      </c>
      <c r="C536" s="45"/>
    </row>
    <row r="537" spans="1:3" s="2" customFormat="1" ht="15.75" x14ac:dyDescent="0.25">
      <c r="A537" s="23"/>
      <c r="B537" s="14" t="s">
        <v>349</v>
      </c>
      <c r="C537" s="45"/>
    </row>
    <row r="538" spans="1:3" s="2" customFormat="1" ht="15.75" x14ac:dyDescent="0.25">
      <c r="A538" s="17"/>
      <c r="B538" s="14" t="s">
        <v>318</v>
      </c>
      <c r="C538" s="45">
        <v>519.05999999999995</v>
      </c>
    </row>
    <row r="539" spans="1:3" s="2" customFormat="1" ht="15.75" x14ac:dyDescent="0.25">
      <c r="A539" s="17"/>
      <c r="B539" s="14" t="s">
        <v>350</v>
      </c>
      <c r="C539" s="45">
        <v>314.68</v>
      </c>
    </row>
    <row r="540" spans="1:3" s="2" customFormat="1" ht="15.75" x14ac:dyDescent="0.25">
      <c r="A540" s="17"/>
      <c r="B540" s="14" t="s">
        <v>351</v>
      </c>
      <c r="C540" s="45">
        <v>197.39999999999998</v>
      </c>
    </row>
    <row r="541" spans="1:3" s="2" customFormat="1" ht="15.75" x14ac:dyDescent="0.25">
      <c r="A541" s="17"/>
      <c r="B541" s="14" t="s">
        <v>352</v>
      </c>
      <c r="C541" s="45"/>
    </row>
    <row r="542" spans="1:3" s="2" customFormat="1" ht="15.75" x14ac:dyDescent="0.25">
      <c r="A542" s="17"/>
      <c r="B542" s="14" t="s">
        <v>353</v>
      </c>
      <c r="C542" s="45">
        <v>460.66</v>
      </c>
    </row>
    <row r="543" spans="1:3" s="2" customFormat="1" ht="15.75" x14ac:dyDescent="0.25">
      <c r="A543" s="17"/>
      <c r="B543" s="15" t="s">
        <v>354</v>
      </c>
      <c r="C543" s="45">
        <v>72192.58</v>
      </c>
    </row>
    <row r="544" spans="1:3" s="2" customFormat="1" ht="15.75" x14ac:dyDescent="0.25">
      <c r="A544" s="17"/>
      <c r="B544" s="15" t="s">
        <v>355</v>
      </c>
      <c r="C544" s="45">
        <v>24460.01</v>
      </c>
    </row>
    <row r="545" spans="1:3" s="2" customFormat="1" ht="31.5" x14ac:dyDescent="0.25">
      <c r="A545" s="17"/>
      <c r="B545" s="21" t="s">
        <v>356</v>
      </c>
      <c r="C545" s="45">
        <v>120</v>
      </c>
    </row>
    <row r="546" spans="1:3" s="2" customFormat="1" ht="15.75" x14ac:dyDescent="0.25">
      <c r="A546" s="17"/>
      <c r="B546" s="12" t="s">
        <v>357</v>
      </c>
      <c r="C546" s="45">
        <v>3733.72</v>
      </c>
    </row>
    <row r="547" spans="1:3" s="2" customFormat="1" ht="15.75" x14ac:dyDescent="0.25">
      <c r="A547" s="17"/>
      <c r="B547" s="18" t="s">
        <v>358</v>
      </c>
      <c r="C547" s="45">
        <v>321.40320000000003</v>
      </c>
    </row>
    <row r="548" spans="1:3" s="2" customFormat="1" ht="15.75" x14ac:dyDescent="0.25">
      <c r="A548" s="17"/>
      <c r="B548" s="18" t="s">
        <v>359</v>
      </c>
      <c r="C548" s="45">
        <v>0</v>
      </c>
    </row>
    <row r="549" spans="1:3" s="2" customFormat="1" ht="15.75" x14ac:dyDescent="0.25">
      <c r="A549" s="17"/>
      <c r="B549" s="18" t="s">
        <v>360</v>
      </c>
      <c r="C549" s="45">
        <v>0</v>
      </c>
    </row>
    <row r="550" spans="1:3" s="2" customFormat="1" ht="31.5" x14ac:dyDescent="0.25">
      <c r="A550" s="17"/>
      <c r="B550" s="21" t="s">
        <v>361</v>
      </c>
      <c r="C550" s="45">
        <v>1166.7874999999999</v>
      </c>
    </row>
    <row r="551" spans="1:3" s="2" customFormat="1" ht="31.5" x14ac:dyDescent="0.25">
      <c r="A551" s="17"/>
      <c r="B551" s="21" t="s">
        <v>362</v>
      </c>
      <c r="C551" s="45">
        <v>389.29499999999996</v>
      </c>
    </row>
    <row r="552" spans="1:3" s="2" customFormat="1" ht="15.75" x14ac:dyDescent="0.25">
      <c r="A552" s="17"/>
      <c r="B552" s="21" t="s">
        <v>363</v>
      </c>
      <c r="C552" s="45">
        <v>0</v>
      </c>
    </row>
    <row r="553" spans="1:3" s="2" customFormat="1" ht="15.75" x14ac:dyDescent="0.25">
      <c r="A553" s="17"/>
      <c r="B553" s="21" t="s">
        <v>364</v>
      </c>
      <c r="C553" s="45">
        <v>1469.6999999999998</v>
      </c>
    </row>
    <row r="554" spans="1:3" s="2" customFormat="1" ht="15.75" x14ac:dyDescent="0.25">
      <c r="A554" s="17"/>
      <c r="B554" s="21" t="s">
        <v>365</v>
      </c>
      <c r="C554" s="45">
        <v>1224.75</v>
      </c>
    </row>
    <row r="555" spans="1:3" s="2" customFormat="1" ht="15.75" x14ac:dyDescent="0.25">
      <c r="A555" s="17"/>
      <c r="B555" s="21" t="s">
        <v>366</v>
      </c>
      <c r="C555" s="45">
        <v>734.84999999999991</v>
      </c>
    </row>
    <row r="556" spans="1:3" s="2" customFormat="1" ht="31.5" x14ac:dyDescent="0.25">
      <c r="A556" s="17"/>
      <c r="B556" s="21" t="s">
        <v>367</v>
      </c>
      <c r="C556" s="45"/>
    </row>
    <row r="557" spans="1:3" s="2" customFormat="1" ht="31.5" x14ac:dyDescent="0.25">
      <c r="A557" s="17"/>
      <c r="B557" s="21" t="s">
        <v>368</v>
      </c>
      <c r="C557" s="45">
        <v>240.17999999999998</v>
      </c>
    </row>
    <row r="558" spans="1:3" s="2" customFormat="1" ht="31.5" x14ac:dyDescent="0.25">
      <c r="A558" s="17"/>
      <c r="B558" s="21" t="s">
        <v>369</v>
      </c>
      <c r="C558" s="45">
        <v>79341.55</v>
      </c>
    </row>
    <row r="559" spans="1:3" s="2" customFormat="1" ht="15.75" x14ac:dyDescent="0.25">
      <c r="A559" s="17"/>
      <c r="B559" s="21" t="s">
        <v>370</v>
      </c>
      <c r="C559" s="45"/>
    </row>
    <row r="560" spans="1:3" s="2" customFormat="1" ht="15.75" x14ac:dyDescent="0.25">
      <c r="A560" s="17"/>
      <c r="B560" s="21" t="s">
        <v>371</v>
      </c>
      <c r="C560" s="45"/>
    </row>
    <row r="561" spans="1:3" s="2" customFormat="1" ht="31.5" x14ac:dyDescent="0.25">
      <c r="A561" s="17"/>
      <c r="B561" s="14" t="s">
        <v>372</v>
      </c>
      <c r="C561" s="45">
        <v>25500</v>
      </c>
    </row>
    <row r="562" spans="1:3" s="2" customFormat="1" ht="15.75" x14ac:dyDescent="0.25">
      <c r="A562" s="17"/>
      <c r="B562" s="15" t="s">
        <v>373</v>
      </c>
      <c r="C562" s="45">
        <v>106544.3</v>
      </c>
    </row>
    <row r="563" spans="1:3" s="2" customFormat="1" ht="15.75" x14ac:dyDescent="0.25">
      <c r="A563" s="17"/>
      <c r="B563" s="15" t="s">
        <v>374</v>
      </c>
      <c r="C563" s="45">
        <v>19710.7</v>
      </c>
    </row>
    <row r="564" spans="1:3" s="2" customFormat="1" ht="15.75" x14ac:dyDescent="0.25">
      <c r="A564" s="17"/>
      <c r="B564" s="15" t="s">
        <v>375</v>
      </c>
      <c r="C564" s="45">
        <v>109410.9</v>
      </c>
    </row>
    <row r="565" spans="1:3" s="2" customFormat="1" ht="15.75" x14ac:dyDescent="0.25">
      <c r="A565" s="17"/>
      <c r="B565" s="15" t="s">
        <v>376</v>
      </c>
      <c r="C565" s="45">
        <v>10290</v>
      </c>
    </row>
    <row r="566" spans="1:3" s="2" customFormat="1" ht="31.5" x14ac:dyDescent="0.25">
      <c r="A566" s="21"/>
      <c r="B566" s="21" t="s">
        <v>377</v>
      </c>
      <c r="C566" s="45">
        <v>210.63200000000003</v>
      </c>
    </row>
    <row r="567" spans="1:3" s="2" customFormat="1" ht="31.5" x14ac:dyDescent="0.25">
      <c r="A567" s="21"/>
      <c r="B567" s="21" t="s">
        <v>378</v>
      </c>
      <c r="C567" s="45">
        <v>9496.161399999999</v>
      </c>
    </row>
    <row r="568" spans="1:3" s="2" customFormat="1" ht="15.75" x14ac:dyDescent="0.25">
      <c r="A568" s="25"/>
      <c r="B568" s="21" t="s">
        <v>379</v>
      </c>
      <c r="C568" s="45"/>
    </row>
    <row r="569" spans="1:3" s="2" customFormat="1" ht="15.75" x14ac:dyDescent="0.25">
      <c r="A569" s="25"/>
      <c r="B569" s="18" t="s">
        <v>380</v>
      </c>
      <c r="C569" s="45"/>
    </row>
    <row r="570" spans="1:3" s="2" customFormat="1" ht="15.75" x14ac:dyDescent="0.25">
      <c r="A570" s="25"/>
      <c r="B570" s="18" t="s">
        <v>381</v>
      </c>
      <c r="C570" s="45"/>
    </row>
    <row r="571" spans="1:3" s="2" customFormat="1" ht="15.75" x14ac:dyDescent="0.25">
      <c r="A571" s="25"/>
      <c r="B571" s="18" t="s">
        <v>382</v>
      </c>
      <c r="C571" s="45"/>
    </row>
    <row r="572" spans="1:3" s="2" customFormat="1" ht="15.75" x14ac:dyDescent="0.25">
      <c r="A572" s="25"/>
      <c r="B572" s="18" t="s">
        <v>383</v>
      </c>
      <c r="C572" s="45">
        <v>464.67500000000001</v>
      </c>
    </row>
    <row r="573" spans="1:3" s="2" customFormat="1" ht="15.75" x14ac:dyDescent="0.25">
      <c r="A573" s="25"/>
      <c r="B573" s="30" t="s">
        <v>384</v>
      </c>
      <c r="C573" s="45"/>
    </row>
    <row r="574" spans="1:3" s="2" customFormat="1" ht="31.5" x14ac:dyDescent="0.25">
      <c r="A574" s="25"/>
      <c r="B574" s="31" t="s">
        <v>385</v>
      </c>
      <c r="C574" s="45">
        <v>460.66</v>
      </c>
    </row>
    <row r="575" spans="1:3" s="2" customFormat="1" ht="15.75" x14ac:dyDescent="0.25">
      <c r="A575" s="25"/>
      <c r="B575" s="32" t="s">
        <v>386</v>
      </c>
      <c r="C575" s="45">
        <v>0</v>
      </c>
    </row>
    <row r="576" spans="1:3" s="2" customFormat="1" ht="15.75" x14ac:dyDescent="0.25">
      <c r="A576" s="25" t="s">
        <v>121</v>
      </c>
      <c r="B576" s="30" t="s">
        <v>387</v>
      </c>
      <c r="C576" s="45">
        <v>792.64</v>
      </c>
    </row>
    <row r="577" spans="1:3" s="2" customFormat="1" ht="15.75" x14ac:dyDescent="0.25">
      <c r="A577" s="25" t="s">
        <v>123</v>
      </c>
      <c r="B577" s="30" t="s">
        <v>388</v>
      </c>
      <c r="C577" s="45">
        <v>82.158449999999988</v>
      </c>
    </row>
    <row r="578" spans="1:3" s="2" customFormat="1" ht="15.75" x14ac:dyDescent="0.25">
      <c r="A578" s="25" t="s">
        <v>125</v>
      </c>
      <c r="B578" s="30" t="s">
        <v>389</v>
      </c>
      <c r="C578" s="45">
        <v>1199.3</v>
      </c>
    </row>
    <row r="579" spans="1:3" s="2" customFormat="1" ht="15.75" x14ac:dyDescent="0.25">
      <c r="A579" s="25" t="s">
        <v>133</v>
      </c>
      <c r="B579" s="18" t="s">
        <v>390</v>
      </c>
      <c r="C579" s="45">
        <v>159.22300000000001</v>
      </c>
    </row>
    <row r="580" spans="1:3" s="2" customFormat="1" ht="15.75" x14ac:dyDescent="0.25">
      <c r="A580" s="18"/>
      <c r="B580" s="18" t="s">
        <v>391</v>
      </c>
      <c r="C580" s="45">
        <v>3780</v>
      </c>
    </row>
    <row r="581" spans="1:3" s="2" customFormat="1" ht="15.75" x14ac:dyDescent="0.25">
      <c r="A581" s="18"/>
      <c r="B581" s="18" t="s">
        <v>392</v>
      </c>
      <c r="C581" s="45">
        <v>921.32</v>
      </c>
    </row>
    <row r="582" spans="1:3" s="2" customFormat="1" ht="15.75" x14ac:dyDescent="0.25">
      <c r="A582" s="18"/>
      <c r="B582" s="18" t="s">
        <v>393</v>
      </c>
      <c r="C582" s="45">
        <v>980</v>
      </c>
    </row>
    <row r="583" spans="1:3" s="2" customFormat="1" ht="15.75" x14ac:dyDescent="0.25">
      <c r="A583" s="18"/>
      <c r="B583" s="15" t="s">
        <v>394</v>
      </c>
      <c r="C583" s="45">
        <v>116232.53</v>
      </c>
    </row>
    <row r="584" spans="1:3" s="2" customFormat="1" ht="15.75" x14ac:dyDescent="0.25">
      <c r="A584" s="18"/>
      <c r="B584" s="15" t="s">
        <v>395</v>
      </c>
      <c r="C584" s="45">
        <v>1168.97</v>
      </c>
    </row>
    <row r="585" spans="1:3" s="2" customFormat="1" ht="15.75" x14ac:dyDescent="0.25">
      <c r="A585" s="18"/>
      <c r="B585" s="15" t="s">
        <v>396</v>
      </c>
      <c r="C585" s="45">
        <v>2262.14</v>
      </c>
    </row>
    <row r="586" spans="1:3" s="2" customFormat="1" ht="15.75" x14ac:dyDescent="0.25">
      <c r="A586" s="18"/>
      <c r="B586" s="14" t="s">
        <v>397</v>
      </c>
      <c r="C586" s="45">
        <v>3733.72</v>
      </c>
    </row>
    <row r="587" spans="1:3" s="2" customFormat="1" ht="15.75" x14ac:dyDescent="0.25">
      <c r="A587" s="18"/>
      <c r="B587" s="14" t="s">
        <v>398</v>
      </c>
      <c r="C587" s="45">
        <v>177.95</v>
      </c>
    </row>
    <row r="588" spans="1:3" s="2" customFormat="1" ht="15.75" x14ac:dyDescent="0.25">
      <c r="A588" s="18"/>
      <c r="B588" s="14" t="s">
        <v>399</v>
      </c>
      <c r="C588" s="45">
        <v>167.25150000000002</v>
      </c>
    </row>
    <row r="589" spans="1:3" s="2" customFormat="1" ht="15.75" x14ac:dyDescent="0.25">
      <c r="A589" s="18"/>
      <c r="B589" s="14" t="s">
        <v>400</v>
      </c>
      <c r="C589" s="45"/>
    </row>
    <row r="590" spans="1:3" s="2" customFormat="1" ht="15.75" x14ac:dyDescent="0.25">
      <c r="A590" s="18"/>
      <c r="B590" s="14" t="s">
        <v>401</v>
      </c>
      <c r="C590" s="45">
        <v>573.67939999999999</v>
      </c>
    </row>
    <row r="591" spans="1:3" s="2" customFormat="1" ht="31.5" x14ac:dyDescent="0.25">
      <c r="A591" s="18"/>
      <c r="B591" s="14" t="s">
        <v>402</v>
      </c>
      <c r="C591" s="45"/>
    </row>
    <row r="592" spans="1:3" s="2" customFormat="1" ht="31.5" x14ac:dyDescent="0.25">
      <c r="A592" s="18"/>
      <c r="B592" s="14" t="s">
        <v>403</v>
      </c>
      <c r="C592" s="45">
        <v>430.94</v>
      </c>
    </row>
    <row r="593" spans="1:3" s="2" customFormat="1" ht="15.75" x14ac:dyDescent="0.25">
      <c r="A593" s="18"/>
      <c r="B593" s="14" t="s">
        <v>404</v>
      </c>
      <c r="C593" s="45"/>
    </row>
    <row r="594" spans="1:3" s="2" customFormat="1" ht="15.75" x14ac:dyDescent="0.25">
      <c r="A594" s="18"/>
      <c r="B594" s="14" t="s">
        <v>405</v>
      </c>
      <c r="C594" s="45"/>
    </row>
    <row r="595" spans="1:3" s="2" customFormat="1" ht="15.75" x14ac:dyDescent="0.25">
      <c r="A595" s="18"/>
      <c r="B595" s="14" t="s">
        <v>406</v>
      </c>
      <c r="C595" s="45">
        <v>5869.5</v>
      </c>
    </row>
    <row r="596" spans="1:3" s="2" customFormat="1" ht="31.5" x14ac:dyDescent="0.25">
      <c r="A596" s="18"/>
      <c r="B596" s="14" t="s">
        <v>407</v>
      </c>
      <c r="C596" s="45">
        <v>1901.0249999999999</v>
      </c>
    </row>
    <row r="597" spans="1:3" s="2" customFormat="1" ht="15.75" x14ac:dyDescent="0.25">
      <c r="A597" s="18"/>
      <c r="B597" s="14" t="s">
        <v>408</v>
      </c>
      <c r="C597" s="45">
        <v>2604.4172000000003</v>
      </c>
    </row>
    <row r="598" spans="1:3" s="2" customFormat="1" ht="31.5" x14ac:dyDescent="0.25">
      <c r="A598" s="18"/>
      <c r="B598" s="14" t="s">
        <v>409</v>
      </c>
      <c r="C598" s="45">
        <v>1360.556</v>
      </c>
    </row>
    <row r="599" spans="1:3" s="2" customFormat="1" ht="15.75" x14ac:dyDescent="0.25">
      <c r="A599" s="18"/>
      <c r="B599" s="14" t="s">
        <v>410</v>
      </c>
      <c r="C599" s="45"/>
    </row>
    <row r="600" spans="1:3" s="2" customFormat="1" ht="31.5" x14ac:dyDescent="0.25">
      <c r="A600" s="18"/>
      <c r="B600" s="14" t="s">
        <v>411</v>
      </c>
      <c r="C600" s="45">
        <v>1038.1199999999999</v>
      </c>
    </row>
    <row r="601" spans="1:3" s="2" customFormat="1" ht="15.75" x14ac:dyDescent="0.25">
      <c r="A601" s="18"/>
      <c r="B601" s="14" t="s">
        <v>412</v>
      </c>
      <c r="C601" s="45">
        <v>214.34</v>
      </c>
    </row>
    <row r="602" spans="1:3" s="2" customFormat="1" ht="31.5" x14ac:dyDescent="0.25">
      <c r="A602" s="18"/>
      <c r="B602" s="14" t="s">
        <v>413</v>
      </c>
      <c r="C602" s="45">
        <v>230.70880000000002</v>
      </c>
    </row>
    <row r="603" spans="1:3" s="2" customFormat="1" ht="15.75" x14ac:dyDescent="0.25">
      <c r="A603" s="18"/>
      <c r="B603" s="14" t="s">
        <v>414</v>
      </c>
      <c r="C603" s="45">
        <v>339.96</v>
      </c>
    </row>
    <row r="604" spans="1:3" s="2" customFormat="1" ht="31.5" x14ac:dyDescent="0.25">
      <c r="A604" s="18"/>
      <c r="B604" s="14" t="s">
        <v>415</v>
      </c>
      <c r="C604" s="45">
        <v>795.58</v>
      </c>
    </row>
    <row r="605" spans="1:3" s="2" customFormat="1" ht="31.5" x14ac:dyDescent="0.25">
      <c r="A605" s="18"/>
      <c r="B605" s="14" t="s">
        <v>416</v>
      </c>
      <c r="C605" s="45"/>
    </row>
    <row r="606" spans="1:3" s="2" customFormat="1" ht="31.5" x14ac:dyDescent="0.25">
      <c r="A606" s="18"/>
      <c r="B606" s="14" t="s">
        <v>417</v>
      </c>
      <c r="C606" s="45">
        <v>2625</v>
      </c>
    </row>
    <row r="607" spans="1:3" s="2" customFormat="1" ht="15.75" x14ac:dyDescent="0.25">
      <c r="A607" s="18"/>
      <c r="B607" s="14" t="s">
        <v>434</v>
      </c>
      <c r="C607" s="45">
        <v>84138</v>
      </c>
    </row>
    <row r="608" spans="1:3" s="2" customFormat="1" ht="15.75" x14ac:dyDescent="0.25">
      <c r="A608" s="18"/>
      <c r="B608" s="14" t="s">
        <v>435</v>
      </c>
      <c r="C608" s="45">
        <v>77000</v>
      </c>
    </row>
    <row r="609" spans="1:6" s="2" customFormat="1" ht="19.5" customHeight="1" x14ac:dyDescent="0.25">
      <c r="A609" s="8"/>
      <c r="B609" s="15" t="s">
        <v>418</v>
      </c>
      <c r="C609" s="10">
        <f>SUM(C70:C608)</f>
        <v>1573642.1894999999</v>
      </c>
    </row>
    <row r="610" spans="1:6" s="2" customFormat="1" ht="24" customHeight="1" x14ac:dyDescent="0.25">
      <c r="A610" s="17" t="s">
        <v>419</v>
      </c>
      <c r="B610" s="15" t="s">
        <v>420</v>
      </c>
      <c r="C610" s="10">
        <f>1083777.024*0.75</f>
        <v>812832.76799999992</v>
      </c>
    </row>
    <row r="611" spans="1:6" s="2" customFormat="1" ht="15.75" x14ac:dyDescent="0.25">
      <c r="A611" s="17" t="s">
        <v>421</v>
      </c>
      <c r="B611" s="15" t="s">
        <v>430</v>
      </c>
      <c r="C611" s="10">
        <f>C17+C23+C36+C45+C50+C53+C54+C55+C609+C610+C62</f>
        <v>6094638.3482999997</v>
      </c>
    </row>
    <row r="612" spans="1:6" s="11" customFormat="1" ht="15.75" x14ac:dyDescent="0.25">
      <c r="A612" s="34"/>
      <c r="B612" s="35" t="s">
        <v>425</v>
      </c>
      <c r="C612" s="36">
        <v>6884531.6100000003</v>
      </c>
      <c r="D612" s="37"/>
      <c r="E612" s="38"/>
      <c r="F612" s="38"/>
    </row>
    <row r="613" spans="1:6" s="39" customFormat="1" ht="15.75" x14ac:dyDescent="0.25">
      <c r="A613" s="34"/>
      <c r="B613" s="35" t="s">
        <v>426</v>
      </c>
      <c r="C613" s="36">
        <v>6647245.29</v>
      </c>
      <c r="D613" s="37"/>
      <c r="E613" s="37"/>
      <c r="F613" s="37"/>
    </row>
    <row r="614" spans="1:6" s="39" customFormat="1" ht="15.75" x14ac:dyDescent="0.25">
      <c r="A614" s="34"/>
      <c r="B614" s="35" t="s">
        <v>427</v>
      </c>
      <c r="C614" s="36">
        <v>12596.8</v>
      </c>
      <c r="D614" s="37"/>
      <c r="E614" s="37"/>
      <c r="F614" s="37"/>
    </row>
    <row r="615" spans="1:6" s="39" customFormat="1" ht="15.75" x14ac:dyDescent="0.25">
      <c r="A615" s="34"/>
      <c r="B615" s="35" t="s">
        <v>428</v>
      </c>
      <c r="C615" s="36">
        <v>12596.8</v>
      </c>
      <c r="D615" s="37"/>
      <c r="E615" s="37"/>
      <c r="F615" s="37"/>
    </row>
    <row r="616" spans="1:6" s="39" customFormat="1" ht="15.75" x14ac:dyDescent="0.25">
      <c r="A616" s="34"/>
      <c r="B616" s="35" t="s">
        <v>431</v>
      </c>
      <c r="C616" s="40">
        <f>C615+C613-C611</f>
        <v>565203.74170000013</v>
      </c>
      <c r="D616" s="38"/>
      <c r="E616" s="38"/>
      <c r="F616" s="38"/>
    </row>
    <row r="617" spans="1:6" s="39" customFormat="1" ht="15.75" x14ac:dyDescent="0.25">
      <c r="A617" s="34"/>
      <c r="B617" s="35" t="s">
        <v>429</v>
      </c>
      <c r="C617" s="40">
        <f>C5+C616</f>
        <v>488857.11181333254</v>
      </c>
      <c r="D617" s="38"/>
      <c r="E617" s="38"/>
      <c r="F617" s="38"/>
    </row>
    <row r="618" spans="1:6" s="42" customFormat="1" ht="15.75" x14ac:dyDescent="0.25">
      <c r="A618" s="41"/>
      <c r="C618" s="41"/>
    </row>
    <row r="619" spans="1:6" s="42" customFormat="1" ht="15.75" x14ac:dyDescent="0.25">
      <c r="A619" s="41"/>
      <c r="C619" s="41"/>
    </row>
    <row r="620" spans="1:6" s="42" customFormat="1" ht="15.75" x14ac:dyDescent="0.25">
      <c r="A620" s="41"/>
      <c r="C620" s="41"/>
    </row>
    <row r="621" spans="1:6" s="44" customFormat="1" ht="15.75" x14ac:dyDescent="0.25">
      <c r="A621" s="43"/>
      <c r="C621" s="43"/>
    </row>
    <row r="622" spans="1:6" s="44" customFormat="1" ht="15.75" x14ac:dyDescent="0.25">
      <c r="A622" s="43"/>
      <c r="C622" s="43"/>
    </row>
    <row r="623" spans="1:6" s="44" customFormat="1" ht="15.75" x14ac:dyDescent="0.25">
      <c r="A623" s="43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2024-01-31T06:30:33Z</dcterms:created>
  <dcterms:modified xsi:type="dcterms:W3CDTF">2024-03-14T05:53:11Z</dcterms:modified>
</cp:coreProperties>
</file>