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Отчет 2023 ЖЭК 4\Парковая\"/>
    </mc:Choice>
  </mc:AlternateContent>
  <bookViews>
    <workbookView xWindow="0" yWindow="0" windowWidth="23250" windowHeight="1269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132" i="1" l="1"/>
  <c r="C131" i="1" l="1"/>
  <c r="C133" i="1" s="1"/>
  <c r="C138" i="1" s="1"/>
  <c r="C139" i="1" s="1"/>
  <c r="C88" i="1"/>
  <c r="C79" i="1"/>
  <c r="C76" i="1"/>
  <c r="C71" i="1"/>
  <c r="C61" i="1"/>
  <c r="C48" i="1"/>
  <c r="B9" i="1"/>
</calcChain>
</file>

<file path=xl/sharedStrings.xml><?xml version="1.0" encoding="utf-8"?>
<sst xmlns="http://schemas.openxmlformats.org/spreadsheetml/2006/main" count="186" uniqueCount="171">
  <si>
    <t xml:space="preserve">Затраты на управление, содержание и текущий ремонт общедомового оборудования </t>
  </si>
  <si>
    <t>многоквартирных жилых домов, обслуживаемых ООО "ЖЭК №4"</t>
  </si>
  <si>
    <t>ул.Парковая, 8</t>
  </si>
  <si>
    <t xml:space="preserve">    Натуральные показатели и технические характеристики</t>
  </si>
  <si>
    <t>А</t>
  </si>
  <si>
    <t>Общая площадь жилых помещений</t>
  </si>
  <si>
    <t>Б</t>
  </si>
  <si>
    <t>Общая площадь нежилых помещений</t>
  </si>
  <si>
    <t>В</t>
  </si>
  <si>
    <t>Итого общая площадь жил.и нежил.помещений</t>
  </si>
  <si>
    <t>г</t>
  </si>
  <si>
    <t>Уборочная площадь элементов л/клеток</t>
  </si>
  <si>
    <t>д</t>
  </si>
  <si>
    <t>Уборочная площадь лестничных клеток</t>
  </si>
  <si>
    <t xml:space="preserve"> - нижних 2-х этажей</t>
  </si>
  <si>
    <t xml:space="preserve"> - выше 2-го этажа</t>
  </si>
  <si>
    <t>е</t>
  </si>
  <si>
    <t>Численность проживающий людей</t>
  </si>
  <si>
    <t>Количество мусоропроводов</t>
  </si>
  <si>
    <t>ж</t>
  </si>
  <si>
    <t>Площадь мусороприемных камер</t>
  </si>
  <si>
    <t>Количество клапанов мусоропровода</t>
  </si>
  <si>
    <t>Длина ствола мусоропровода</t>
  </si>
  <si>
    <t>з</t>
  </si>
  <si>
    <t>Площадь чердаков</t>
  </si>
  <si>
    <t>и</t>
  </si>
  <si>
    <t>Площадь подвала</t>
  </si>
  <si>
    <t>к</t>
  </si>
  <si>
    <t>Площадь  кровли (уборка мусора)</t>
  </si>
  <si>
    <t>л</t>
  </si>
  <si>
    <t>Площадь придомовой территории (ручная уборка)</t>
  </si>
  <si>
    <t>Площадь проездов (механизированная уборка)</t>
  </si>
  <si>
    <t>м</t>
  </si>
  <si>
    <t>Площадь для очистки от наледи и льда</t>
  </si>
  <si>
    <t>Количество общедомовых приборов тепла</t>
  </si>
  <si>
    <t>Количество общедомовых приборов воды</t>
  </si>
  <si>
    <t>Норматив накопления твердых бытовых отходов на 1 человека в месяц</t>
  </si>
  <si>
    <t>п</t>
  </si>
  <si>
    <t>Площадь газонов</t>
  </si>
  <si>
    <t xml:space="preserve">   1. Содержание помещений общего пользования</t>
  </si>
  <si>
    <t>1.1.</t>
  </si>
  <si>
    <t>Влажное подметание лестничных площадок и маршей нижних 2-х этажей</t>
  </si>
  <si>
    <t>Влажное подметание лестничных площадок и маршей выше  2-го этажа</t>
  </si>
  <si>
    <t>1.2.</t>
  </si>
  <si>
    <t>Мытье лестничных площадок и маршей нижних 2-х этажей в летний период</t>
  </si>
  <si>
    <t>Мытье лестничных площадок и маршей нижних 2-х этажей в зимний период</t>
  </si>
  <si>
    <t>Мытье лестничных площадок и маршей выше 2-го этажа</t>
  </si>
  <si>
    <t>1.3.</t>
  </si>
  <si>
    <t>Влажная протирка стен, дверей, плафонов, окон. решеток, отопит.приборов, чердачных лестниц, шкафов для эл. счетчиков, почтовых ящиков, мытье окон</t>
  </si>
  <si>
    <t>1.4.</t>
  </si>
  <si>
    <t>мытье окон</t>
  </si>
  <si>
    <t>очистка кровель от мусора</t>
  </si>
  <si>
    <t xml:space="preserve">            ИТОГО по п. 1 :</t>
  </si>
  <si>
    <t xml:space="preserve">   3. Уборка придомовой территории, входящей в состав общего имущества</t>
  </si>
  <si>
    <t>2.1.</t>
  </si>
  <si>
    <t>Подметание придомовой территории в летний период</t>
  </si>
  <si>
    <t>Подметание придомовой территории в летний период после кошения</t>
  </si>
  <si>
    <t>2.2.</t>
  </si>
  <si>
    <t>Уборка мусора с газона в летний период (листья и сучья)</t>
  </si>
  <si>
    <t xml:space="preserve"> 2.3</t>
  </si>
  <si>
    <t>Уборка мусора с газона в летний период (случайный мусор))</t>
  </si>
  <si>
    <t xml:space="preserve"> 2.4</t>
  </si>
  <si>
    <t>Очистка урн</t>
  </si>
  <si>
    <t>Подметание снега  высотой до 2-х см</t>
  </si>
  <si>
    <t>Подметание снега  выше 2-х см</t>
  </si>
  <si>
    <t xml:space="preserve"> 2.5</t>
  </si>
  <si>
    <t>Механизированная уборка внутридворовых проездов, очистка территории от уплотненного снега толщиной 20см</t>
  </si>
  <si>
    <t>2.6.</t>
  </si>
  <si>
    <t>Посыпка пешеходных дорожек и проездов противогололедными материалами шириной 0,5м</t>
  </si>
  <si>
    <t>2.7.</t>
  </si>
  <si>
    <t xml:space="preserve">Очистка пешеходных дорожек, отмостки, крылец, площадок  и вдоль бордюр шириной 0,5 м от наледи и льда </t>
  </si>
  <si>
    <t>2.9.</t>
  </si>
  <si>
    <t>Кошение газонов</t>
  </si>
  <si>
    <t xml:space="preserve">            ИТОГО по п. 3 :</t>
  </si>
  <si>
    <t xml:space="preserve">   3. Подготовка многоквартирного дома к сезонной эксплуатации</t>
  </si>
  <si>
    <t>3.1.</t>
  </si>
  <si>
    <t>Ремонт, регулировка, промывка, испытание, консервация, расконсервация системы центрального отопления</t>
  </si>
  <si>
    <t xml:space="preserve"> - Промывка трубопроводов системы ЦО</t>
  </si>
  <si>
    <t xml:space="preserve"> - Испытание трубопроводов системы ЦО</t>
  </si>
  <si>
    <t xml:space="preserve"> - Регулировка и наладка системы ЦО</t>
  </si>
  <si>
    <t xml:space="preserve"> - консервация , расконсервация системы ЦО</t>
  </si>
  <si>
    <t xml:space="preserve"> - ликвидация возд.пробок в тояке отопления</t>
  </si>
  <si>
    <t xml:space="preserve"> 3.6</t>
  </si>
  <si>
    <t>Замена ламп освещения подъездов, подвалов</t>
  </si>
  <si>
    <t>Замена ламп освещения  внутриквартального</t>
  </si>
  <si>
    <t xml:space="preserve">   4. Проведение технических осмотров и мелкий ремонт</t>
  </si>
  <si>
    <t>4.1.</t>
  </si>
  <si>
    <t>Проведение технических осмотров и устранение незначительных неисправностей констр.элем.</t>
  </si>
  <si>
    <t>4.2.</t>
  </si>
  <si>
    <t>Проведение технических осмотров и устранение незначительных неисправностей  систем центр.отопления</t>
  </si>
  <si>
    <t>4.3.</t>
  </si>
  <si>
    <t>Проведение технических осмотров, ремонтов и устранение незначительных неисправностей в системах водоснабжения, канализации, ливневой канализации</t>
  </si>
  <si>
    <t xml:space="preserve">            ИТОГО по п. 4 :</t>
  </si>
  <si>
    <t>5.</t>
  </si>
  <si>
    <t>Аварийное обслуживание внутридомового инжен.сантехнич. и эл.технического оборудования</t>
  </si>
  <si>
    <t xml:space="preserve"> 5.1</t>
  </si>
  <si>
    <t>Диспетчерское обслуживание</t>
  </si>
  <si>
    <t xml:space="preserve">            ИТОГО по п. 5 :</t>
  </si>
  <si>
    <t>6.</t>
  </si>
  <si>
    <t>Дератизация</t>
  </si>
  <si>
    <t>7.</t>
  </si>
  <si>
    <t>Дезинсекция</t>
  </si>
  <si>
    <t xml:space="preserve"> 8. Поверка и обслуживание общедомовых приборов учета.</t>
  </si>
  <si>
    <t xml:space="preserve"> 8.1</t>
  </si>
  <si>
    <t>Обслуживание общедомовых приборов учета тепла</t>
  </si>
  <si>
    <t xml:space="preserve"> 8.2</t>
  </si>
  <si>
    <t>Обслуживание общедомовых приборов учета воды</t>
  </si>
  <si>
    <t>Снятие и запись показаний, обработка информации и занесение в компьютер, передача данных энергоснабжающей организации (тепло)</t>
  </si>
  <si>
    <t>Снятие и запись показаний, обработка информации и занесение в компьютер, передача данных энергоснабжающей организации (вода)</t>
  </si>
  <si>
    <t>Снятие и запись показаний, обработка информации и занесение в компьютер, передача данных энергоснабжающей организации (эл.энерг)</t>
  </si>
  <si>
    <t xml:space="preserve">            ИТОГО по п. 8 :</t>
  </si>
  <si>
    <t xml:space="preserve">  9. Текущий ремонт</t>
  </si>
  <si>
    <t>9.1.</t>
  </si>
  <si>
    <t>Текущий ремонт электрооборудования (непредвиденные работы)</t>
  </si>
  <si>
    <t>замена автоматического выключателя в ВРУ в схеме освещения МОП 5,6 подъезды 16А</t>
  </si>
  <si>
    <t>замена светильника (СА-18) в МОП - 6 подъезд</t>
  </si>
  <si>
    <t>замена светодиодного уличного светильника COBRA 100w для освещения придомовой территории с применением автовышки (5 подъезд)</t>
  </si>
  <si>
    <t>работа автовышки</t>
  </si>
  <si>
    <t>9.2.</t>
  </si>
  <si>
    <t>Текущий ремонт систем водоснабжения и водоотведения (непредвиденные работы</t>
  </si>
  <si>
    <t>замена сбросного вентиля Ду 15мм на стояке ГВС (кв. №78)</t>
  </si>
  <si>
    <t>замена сбросного вентиля на стояке отопления (3 поъезд) Ду 15мм</t>
  </si>
  <si>
    <t>замена вентиля ИТП №2 с отжигом:</t>
  </si>
  <si>
    <t>а</t>
  </si>
  <si>
    <t>смена вентиля чугунного Ду 25 мм</t>
  </si>
  <si>
    <t>б</t>
  </si>
  <si>
    <t>уплотнение соединений сантехническим льном, силиконовым герметиком</t>
  </si>
  <si>
    <t>в</t>
  </si>
  <si>
    <t>сварочные работы</t>
  </si>
  <si>
    <t>замена вентиля со сборкой на стояке отопления (стояк квартиры № 29):</t>
  </si>
  <si>
    <t>смена крана шарового Ду 20 мм</t>
  </si>
  <si>
    <t>смена сгона Ду 20 мм</t>
  </si>
  <si>
    <t>смена муфты стальной Ду 20 мм</t>
  </si>
  <si>
    <t>смена контргайки Ду 20 мм</t>
  </si>
  <si>
    <t>смена резьбы Ду 15 мм</t>
  </si>
  <si>
    <t>замена участка канализационного стояка Ду 100 мм (квартира № 83):</t>
  </si>
  <si>
    <t>замена участка канализационной трубы Ду 110 мм</t>
  </si>
  <si>
    <t>замена канализационного перехода на чугун Ду 110 мм*124+ манжета</t>
  </si>
  <si>
    <t>установка компенсационного патрубка Ду 110 мм</t>
  </si>
  <si>
    <t>установка переходной манжеты Ду 110*124</t>
  </si>
  <si>
    <t>уплотнение соединений  силиконовым герметиком</t>
  </si>
  <si>
    <t xml:space="preserve"> 9.3</t>
  </si>
  <si>
    <t>Текущий ремонт систем конструкт.элементов) (непредвиденные работы</t>
  </si>
  <si>
    <t>заделка штрабы за унитазом монтажной пеной кв.77 250*50мм</t>
  </si>
  <si>
    <t>закрытие выхода на чердак 5 под.</t>
  </si>
  <si>
    <t>заделка примыканий дверной коробки монтажной пеной - 5 под</t>
  </si>
  <si>
    <t>очистка козырьков от снега над входом в подъезд (1-6пп)</t>
  </si>
  <si>
    <t>осмотр чердака 1 под. на наличие течи кв.13(по заявке)</t>
  </si>
  <si>
    <t>удаление льда с чердака с выносом на кровлю, устройство полиэтиленовой пленки над квартирой № 13 (работы велись в стесненных условиях) согласно сметы</t>
  </si>
  <si>
    <t>проверка работоспособности вентиляции в туалете</t>
  </si>
  <si>
    <t>очистка выпуска канализационного стояка от мусора 1 под.чердак по стояку кв.№13</t>
  </si>
  <si>
    <t>ремонт металлического контейнера с частичной заменой металла - 0,78м2</t>
  </si>
  <si>
    <t>открытие продухов</t>
  </si>
  <si>
    <t>1 под. (над кв.13) устройство вывода канализационного стояка согласно сметы</t>
  </si>
  <si>
    <t>ремонт козырька кв.73(устройство наплавляемого материала в 1 слой)работы выполняли  промышленные альпинисты</t>
  </si>
  <si>
    <t>закрытие и утепление продухов</t>
  </si>
  <si>
    <t>повторное утепление утеплителем URSA TERRA подвального продуха м/у 1 и 2п</t>
  </si>
  <si>
    <t xml:space="preserve">            ИТОГО по п. 9 :</t>
  </si>
  <si>
    <t>Управление многоквартирным домом</t>
  </si>
  <si>
    <t>13.</t>
  </si>
  <si>
    <t xml:space="preserve">   Сумма затрат по дому   :</t>
  </si>
  <si>
    <t>по управлению и обслуживанию</t>
  </si>
  <si>
    <t>МКД по ул.Парковая 8</t>
  </si>
  <si>
    <t xml:space="preserve">Отчет за 2023 г. </t>
  </si>
  <si>
    <t>Результат на 01.01.2023 г. ("+" экономия, "-" перерасход)</t>
  </si>
  <si>
    <t xml:space="preserve">Итого начислено населению </t>
  </si>
  <si>
    <t xml:space="preserve">Итого оплачено населением </t>
  </si>
  <si>
    <t>Начислено по нежилым помещениям (без НДС)</t>
  </si>
  <si>
    <t>Оплачено по нежилым помещениям (без НДС)</t>
  </si>
  <si>
    <t>Результат накоплением "+" - экономия "-" - перерасход</t>
  </si>
  <si>
    <t>Результат за 2023 год "+" - экономия "-" - перерасход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</si>
</sst>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12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8"/>
      <name val="Arial Cyr"/>
      <charset val="204"/>
    </font>
    <font>
      <sz val="8"/>
      <name val="Arial Cyr"/>
      <charset val="204"/>
    </font>
    <font>
      <b/>
      <i/>
      <u/>
      <sz val="8"/>
      <name val="Arial Cyr"/>
      <charset val="204"/>
    </font>
    <font>
      <b/>
      <i/>
      <sz val="8"/>
      <name val="Arial Cyr"/>
      <charset val="204"/>
    </font>
    <font>
      <sz val="8"/>
      <name val="Arial"/>
      <family val="2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8" fillId="0" borderId="0"/>
    <xf numFmtId="43" fontId="1" fillId="0" borderId="0" applyFont="0" applyFill="0" applyBorder="0" applyAlignment="0" applyProtection="0"/>
  </cellStyleXfs>
  <cellXfs count="62">
    <xf numFmtId="0" fontId="0" fillId="0" borderId="0" xfId="0"/>
    <xf numFmtId="0" fontId="0" fillId="0" borderId="0" xfId="0" applyFill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left" vertical="center"/>
    </xf>
    <xf numFmtId="0" fontId="2" fillId="0" borderId="7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 wrapText="1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vertical="center" wrapText="1"/>
    </xf>
    <xf numFmtId="0" fontId="3" fillId="0" borderId="0" xfId="0" applyFont="1" applyFill="1" applyAlignment="1">
      <alignment horizontal="center"/>
    </xf>
    <xf numFmtId="0" fontId="3" fillId="0" borderId="0" xfId="0" applyFont="1" applyFill="1"/>
    <xf numFmtId="0" fontId="0" fillId="0" borderId="0" xfId="0" applyFill="1" applyAlignment="1">
      <alignment horizontal="center"/>
    </xf>
    <xf numFmtId="0" fontId="0" fillId="0" borderId="0" xfId="0" applyFill="1"/>
    <xf numFmtId="2" fontId="7" fillId="0" borderId="0" xfId="0" applyNumberFormat="1" applyFont="1" applyFill="1" applyBorder="1" applyAlignment="1">
      <alignment vertical="center" wrapText="1"/>
    </xf>
    <xf numFmtId="0" fontId="7" fillId="0" borderId="0" xfId="0" applyFont="1" applyFill="1" applyBorder="1" applyAlignment="1">
      <alignment vertical="center"/>
    </xf>
    <xf numFmtId="0" fontId="9" fillId="0" borderId="0" xfId="1" applyFont="1" applyFill="1" applyBorder="1" applyAlignment="1">
      <alignment horizontal="center" wrapText="1"/>
    </xf>
    <xf numFmtId="0" fontId="9" fillId="0" borderId="7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left" vertical="center" wrapText="1"/>
    </xf>
    <xf numFmtId="2" fontId="9" fillId="0" borderId="7" xfId="0" applyNumberFormat="1" applyFont="1" applyFill="1" applyBorder="1" applyAlignment="1">
      <alignment vertical="center" wrapText="1"/>
    </xf>
    <xf numFmtId="0" fontId="7" fillId="0" borderId="0" xfId="0" applyFont="1" applyFill="1" applyAlignment="1">
      <alignment vertical="center"/>
    </xf>
    <xf numFmtId="0" fontId="7" fillId="0" borderId="7" xfId="0" applyFont="1" applyFill="1" applyBorder="1" applyAlignment="1">
      <alignment vertical="center" wrapText="1"/>
    </xf>
    <xf numFmtId="16" fontId="7" fillId="0" borderId="7" xfId="0" applyNumberFormat="1" applyFont="1" applyFill="1" applyBorder="1" applyAlignment="1">
      <alignment vertical="center"/>
    </xf>
    <xf numFmtId="0" fontId="9" fillId="0" borderId="7" xfId="0" applyFont="1" applyFill="1" applyBorder="1" applyAlignment="1">
      <alignment vertical="center" wrapText="1"/>
    </xf>
    <xf numFmtId="0" fontId="7" fillId="0" borderId="0" xfId="0" applyFont="1" applyFill="1" applyAlignment="1">
      <alignment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11" fillId="0" borderId="7" xfId="0" applyFont="1" applyFill="1" applyBorder="1"/>
    <xf numFmtId="0" fontId="11" fillId="0" borderId="7" xfId="0" applyFont="1" applyFill="1" applyBorder="1" applyAlignment="1">
      <alignment wrapText="1"/>
    </xf>
    <xf numFmtId="0" fontId="11" fillId="0" borderId="7" xfId="0" applyFont="1" applyFill="1" applyBorder="1" applyAlignment="1">
      <alignment horizontal="center"/>
    </xf>
    <xf numFmtId="0" fontId="9" fillId="0" borderId="7" xfId="0" applyFont="1" applyFill="1" applyBorder="1"/>
    <xf numFmtId="0" fontId="7" fillId="0" borderId="7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vertical="center"/>
    </xf>
    <xf numFmtId="0" fontId="7" fillId="0" borderId="7" xfId="0" applyFont="1" applyFill="1" applyBorder="1" applyAlignment="1">
      <alignment vertical="center"/>
    </xf>
    <xf numFmtId="16" fontId="7" fillId="0" borderId="7" xfId="0" applyNumberFormat="1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9" fillId="0" borderId="7" xfId="1" applyFont="1" applyBorder="1" applyAlignment="1">
      <alignment wrapText="1"/>
    </xf>
    <xf numFmtId="2" fontId="9" fillId="0" borderId="4" xfId="0" applyNumberFormat="1" applyFont="1" applyFill="1" applyBorder="1" applyAlignment="1">
      <alignment vertical="center" wrapText="1"/>
    </xf>
    <xf numFmtId="0" fontId="9" fillId="0" borderId="7" xfId="1" applyFont="1" applyBorder="1" applyAlignment="1">
      <alignment horizontal="center" wrapText="1"/>
    </xf>
    <xf numFmtId="2" fontId="9" fillId="0" borderId="7" xfId="2" applyNumberFormat="1" applyFont="1" applyFill="1" applyBorder="1" applyAlignment="1">
      <alignment wrapText="1"/>
    </xf>
    <xf numFmtId="2" fontId="7" fillId="0" borderId="0" xfId="1" applyNumberFormat="1" applyFont="1"/>
    <xf numFmtId="0" fontId="7" fillId="0" borderId="0" xfId="0" applyFont="1" applyBorder="1" applyAlignment="1">
      <alignment vertical="center"/>
    </xf>
    <xf numFmtId="2" fontId="9" fillId="0" borderId="7" xfId="2" applyNumberFormat="1" applyFont="1" applyBorder="1" applyAlignment="1">
      <alignment wrapText="1"/>
    </xf>
    <xf numFmtId="0" fontId="7" fillId="0" borderId="0" xfId="1" applyFont="1"/>
    <xf numFmtId="0" fontId="7" fillId="0" borderId="0" xfId="0" applyFont="1" applyFill="1" applyAlignment="1">
      <alignment horizontal="center" vertical="center"/>
    </xf>
    <xf numFmtId="2" fontId="7" fillId="0" borderId="0" xfId="0" applyNumberFormat="1" applyFont="1" applyFill="1" applyAlignment="1">
      <alignment vertical="center"/>
    </xf>
    <xf numFmtId="2" fontId="7" fillId="0" borderId="7" xfId="0" applyNumberFormat="1" applyFont="1" applyFill="1" applyBorder="1" applyAlignment="1">
      <alignment vertical="center"/>
    </xf>
    <xf numFmtId="2" fontId="9" fillId="0" borderId="7" xfId="0" applyNumberFormat="1" applyFont="1" applyFill="1" applyBorder="1" applyAlignment="1">
      <alignment vertical="center"/>
    </xf>
    <xf numFmtId="2" fontId="7" fillId="0" borderId="7" xfId="0" applyNumberFormat="1" applyFont="1" applyFill="1" applyBorder="1" applyAlignment="1">
      <alignment vertical="center" wrapText="1"/>
    </xf>
    <xf numFmtId="0" fontId="7" fillId="0" borderId="0" xfId="0" applyNumberFormat="1" applyFont="1" applyFill="1" applyBorder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9" fillId="0" borderId="0" xfId="1" applyFont="1" applyFill="1" applyBorder="1" applyAlignment="1">
      <alignment horizontal="center" wrapText="1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3"/>
  <sheetViews>
    <sheetView tabSelected="1" topLeftCell="A115" workbookViewId="0">
      <selection activeCell="C133" sqref="C133"/>
    </sheetView>
  </sheetViews>
  <sheetFormatPr defaultColWidth="9.140625" defaultRowHeight="15" x14ac:dyDescent="0.25"/>
  <cols>
    <col min="1" max="1" width="5" style="20" customWidth="1"/>
    <col min="2" max="2" width="79.28515625" style="21" customWidth="1"/>
    <col min="3" max="3" width="14.7109375" style="21" customWidth="1"/>
    <col min="4" max="200" width="9.140625" style="21" customWidth="1"/>
    <col min="201" max="201" width="5" style="21" customWidth="1"/>
    <col min="202" max="202" width="52.85546875" style="21" customWidth="1"/>
    <col min="203" max="212" width="9.28515625" style="21" customWidth="1"/>
    <col min="213" max="228" width="9.140625" style="21" customWidth="1"/>
    <col min="229" max="232" width="8.85546875" style="21" customWidth="1"/>
    <col min="233" max="243" width="9.140625" style="21" customWidth="1"/>
    <col min="244" max="244" width="9.28515625" style="21" customWidth="1"/>
    <col min="245" max="16384" width="9.140625" style="21"/>
  </cols>
  <sheetData>
    <row r="1" spans="1:2" s="1" customFormat="1" hidden="1" x14ac:dyDescent="0.25">
      <c r="A1" s="59" t="s">
        <v>0</v>
      </c>
      <c r="B1" s="59"/>
    </row>
    <row r="2" spans="1:2" s="1" customFormat="1" hidden="1" x14ac:dyDescent="0.25">
      <c r="A2" s="59" t="s">
        <v>1</v>
      </c>
      <c r="B2" s="59"/>
    </row>
    <row r="3" spans="1:2" s="1" customFormat="1" hidden="1" x14ac:dyDescent="0.25">
      <c r="A3" s="60" t="s">
        <v>2</v>
      </c>
      <c r="B3" s="60"/>
    </row>
    <row r="4" spans="1:2" s="1" customFormat="1" hidden="1" x14ac:dyDescent="0.25">
      <c r="A4" s="2"/>
      <c r="B4" s="3"/>
    </row>
    <row r="5" spans="1:2" s="1" customFormat="1" hidden="1" x14ac:dyDescent="0.25">
      <c r="A5" s="4"/>
      <c r="B5" s="5"/>
    </row>
    <row r="6" spans="1:2" s="1" customFormat="1" hidden="1" x14ac:dyDescent="0.25">
      <c r="A6" s="4"/>
      <c r="B6" s="5"/>
    </row>
    <row r="7" spans="1:2" s="1" customFormat="1" hidden="1" x14ac:dyDescent="0.25">
      <c r="A7" s="4"/>
      <c r="B7" s="5"/>
    </row>
    <row r="8" spans="1:2" s="1" customFormat="1" hidden="1" x14ac:dyDescent="0.25">
      <c r="A8" s="6"/>
      <c r="B8" s="7"/>
    </row>
    <row r="9" spans="1:2" s="1" customFormat="1" hidden="1" x14ac:dyDescent="0.25">
      <c r="A9" s="8">
        <v>1</v>
      </c>
      <c r="B9" s="8">
        <f>A9+1</f>
        <v>2</v>
      </c>
    </row>
    <row r="10" spans="1:2" s="1" customFormat="1" hidden="1" x14ac:dyDescent="0.25">
      <c r="A10" s="8"/>
      <c r="B10" s="9" t="s">
        <v>3</v>
      </c>
    </row>
    <row r="11" spans="1:2" s="1" customFormat="1" hidden="1" x14ac:dyDescent="0.25">
      <c r="A11" s="10" t="s">
        <v>4</v>
      </c>
      <c r="B11" s="11" t="s">
        <v>5</v>
      </c>
    </row>
    <row r="12" spans="1:2" s="1" customFormat="1" hidden="1" x14ac:dyDescent="0.25">
      <c r="A12" s="10" t="s">
        <v>6</v>
      </c>
      <c r="B12" s="11" t="s">
        <v>7</v>
      </c>
    </row>
    <row r="13" spans="1:2" s="1" customFormat="1" hidden="1" x14ac:dyDescent="0.25">
      <c r="A13" s="8" t="s">
        <v>8</v>
      </c>
      <c r="B13" s="12" t="s">
        <v>9</v>
      </c>
    </row>
    <row r="14" spans="1:2" s="1" customFormat="1" hidden="1" x14ac:dyDescent="0.25">
      <c r="A14" s="10" t="s">
        <v>10</v>
      </c>
      <c r="B14" s="11" t="s">
        <v>11</v>
      </c>
    </row>
    <row r="15" spans="1:2" s="1" customFormat="1" hidden="1" x14ac:dyDescent="0.25">
      <c r="A15" s="10" t="s">
        <v>12</v>
      </c>
      <c r="B15" s="11" t="s">
        <v>13</v>
      </c>
    </row>
    <row r="16" spans="1:2" s="1" customFormat="1" hidden="1" x14ac:dyDescent="0.25">
      <c r="A16" s="10"/>
      <c r="B16" s="11" t="s">
        <v>14</v>
      </c>
    </row>
    <row r="17" spans="1:2" s="1" customFormat="1" hidden="1" x14ac:dyDescent="0.25">
      <c r="A17" s="10"/>
      <c r="B17" s="11" t="s">
        <v>15</v>
      </c>
    </row>
    <row r="18" spans="1:2" s="1" customFormat="1" hidden="1" x14ac:dyDescent="0.25">
      <c r="A18" s="10" t="s">
        <v>16</v>
      </c>
      <c r="B18" s="11" t="s">
        <v>17</v>
      </c>
    </row>
    <row r="19" spans="1:2" s="1" customFormat="1" hidden="1" x14ac:dyDescent="0.25">
      <c r="A19" s="10"/>
      <c r="B19" s="11" t="s">
        <v>18</v>
      </c>
    </row>
    <row r="20" spans="1:2" s="1" customFormat="1" hidden="1" x14ac:dyDescent="0.25">
      <c r="A20" s="10" t="s">
        <v>19</v>
      </c>
      <c r="B20" s="11" t="s">
        <v>20</v>
      </c>
    </row>
    <row r="21" spans="1:2" s="1" customFormat="1" hidden="1" x14ac:dyDescent="0.25">
      <c r="A21" s="10"/>
      <c r="B21" s="11" t="s">
        <v>21</v>
      </c>
    </row>
    <row r="22" spans="1:2" s="1" customFormat="1" hidden="1" x14ac:dyDescent="0.25">
      <c r="A22" s="10"/>
      <c r="B22" s="11" t="s">
        <v>22</v>
      </c>
    </row>
    <row r="23" spans="1:2" s="1" customFormat="1" hidden="1" x14ac:dyDescent="0.25">
      <c r="A23" s="10" t="s">
        <v>23</v>
      </c>
      <c r="B23" s="11" t="s">
        <v>24</v>
      </c>
    </row>
    <row r="24" spans="1:2" s="1" customFormat="1" hidden="1" x14ac:dyDescent="0.25">
      <c r="A24" s="10" t="s">
        <v>25</v>
      </c>
      <c r="B24" s="11" t="s">
        <v>26</v>
      </c>
    </row>
    <row r="25" spans="1:2" s="1" customFormat="1" hidden="1" x14ac:dyDescent="0.25">
      <c r="A25" s="10" t="s">
        <v>27</v>
      </c>
      <c r="B25" s="11" t="s">
        <v>28</v>
      </c>
    </row>
    <row r="26" spans="1:2" s="1" customFormat="1" hidden="1" x14ac:dyDescent="0.25">
      <c r="A26" s="10" t="s">
        <v>29</v>
      </c>
      <c r="B26" s="13" t="s">
        <v>30</v>
      </c>
    </row>
    <row r="27" spans="1:2" s="1" customFormat="1" hidden="1" x14ac:dyDescent="0.25">
      <c r="A27" s="10"/>
      <c r="B27" s="13" t="s">
        <v>31</v>
      </c>
    </row>
    <row r="28" spans="1:2" s="1" customFormat="1" hidden="1" x14ac:dyDescent="0.25">
      <c r="A28" s="10"/>
      <c r="B28" s="13" t="s">
        <v>33</v>
      </c>
    </row>
    <row r="29" spans="1:2" s="1" customFormat="1" hidden="1" x14ac:dyDescent="0.25">
      <c r="A29" s="10"/>
      <c r="B29" s="13" t="s">
        <v>34</v>
      </c>
    </row>
    <row r="30" spans="1:2" s="1" customFormat="1" hidden="1" x14ac:dyDescent="0.25">
      <c r="A30" s="10"/>
      <c r="B30" s="13" t="s">
        <v>35</v>
      </c>
    </row>
    <row r="31" spans="1:2" s="1" customFormat="1" hidden="1" x14ac:dyDescent="0.25">
      <c r="A31" s="10" t="s">
        <v>32</v>
      </c>
      <c r="B31" s="13" t="s">
        <v>36</v>
      </c>
    </row>
    <row r="32" spans="1:2" s="1" customFormat="1" hidden="1" x14ac:dyDescent="0.25">
      <c r="A32" s="10" t="s">
        <v>37</v>
      </c>
      <c r="B32" s="13" t="s">
        <v>38</v>
      </c>
    </row>
    <row r="33" spans="1:3" s="1" customFormat="1" hidden="1" x14ac:dyDescent="0.25">
      <c r="A33" s="14"/>
      <c r="B33" s="15"/>
    </row>
    <row r="34" spans="1:3" s="23" customFormat="1" ht="15.75" x14ac:dyDescent="0.25">
      <c r="A34" s="61" t="s">
        <v>163</v>
      </c>
      <c r="B34" s="61"/>
      <c r="C34" s="22"/>
    </row>
    <row r="35" spans="1:3" s="23" customFormat="1" ht="15.75" x14ac:dyDescent="0.25">
      <c r="A35" s="61" t="s">
        <v>161</v>
      </c>
      <c r="B35" s="61"/>
      <c r="C35" s="22"/>
    </row>
    <row r="36" spans="1:3" s="23" customFormat="1" ht="15.75" x14ac:dyDescent="0.25">
      <c r="A36" s="61" t="s">
        <v>162</v>
      </c>
      <c r="B36" s="61"/>
      <c r="C36" s="22"/>
    </row>
    <row r="37" spans="1:3" s="23" customFormat="1" ht="15.75" x14ac:dyDescent="0.25">
      <c r="A37" s="24"/>
      <c r="B37" s="24"/>
      <c r="C37" s="22"/>
    </row>
    <row r="38" spans="1:3" s="28" customFormat="1" ht="15.75" x14ac:dyDescent="0.25">
      <c r="A38" s="25"/>
      <c r="B38" s="26" t="s">
        <v>164</v>
      </c>
      <c r="C38" s="27">
        <v>35108.83637600021</v>
      </c>
    </row>
    <row r="39" spans="1:3" s="16" customFormat="1" ht="15.75" x14ac:dyDescent="0.25">
      <c r="A39" s="38"/>
      <c r="B39" s="39" t="s">
        <v>39</v>
      </c>
      <c r="C39" s="40"/>
    </row>
    <row r="40" spans="1:3" s="16" customFormat="1" ht="15.75" x14ac:dyDescent="0.25">
      <c r="A40" s="38" t="s">
        <v>40</v>
      </c>
      <c r="B40" s="29" t="s">
        <v>41</v>
      </c>
      <c r="C40" s="55">
        <v>51662.520000000011</v>
      </c>
    </row>
    <row r="41" spans="1:3" s="16" customFormat="1" ht="15.75" x14ac:dyDescent="0.25">
      <c r="A41" s="38"/>
      <c r="B41" s="29" t="s">
        <v>42</v>
      </c>
      <c r="C41" s="55">
        <v>15826.622400000002</v>
      </c>
    </row>
    <row r="42" spans="1:3" s="16" customFormat="1" ht="15.75" x14ac:dyDescent="0.25">
      <c r="A42" s="38" t="s">
        <v>43</v>
      </c>
      <c r="B42" s="29" t="s">
        <v>44</v>
      </c>
      <c r="C42" s="55">
        <v>28062.3</v>
      </c>
    </row>
    <row r="43" spans="1:3" s="16" customFormat="1" ht="15.75" x14ac:dyDescent="0.25">
      <c r="A43" s="38"/>
      <c r="B43" s="29" t="s">
        <v>45</v>
      </c>
      <c r="C43" s="55">
        <v>28062.3</v>
      </c>
    </row>
    <row r="44" spans="1:3" s="16" customFormat="1" ht="15.75" x14ac:dyDescent="0.25">
      <c r="A44" s="38"/>
      <c r="B44" s="29" t="s">
        <v>46</v>
      </c>
      <c r="C44" s="55">
        <v>39596.875200000002</v>
      </c>
    </row>
    <row r="45" spans="1:3" s="16" customFormat="1" ht="31.5" x14ac:dyDescent="0.25">
      <c r="A45" s="38" t="s">
        <v>47</v>
      </c>
      <c r="B45" s="29" t="s">
        <v>48</v>
      </c>
      <c r="C45" s="55">
        <v>9956.2947999999997</v>
      </c>
    </row>
    <row r="46" spans="1:3" s="16" customFormat="1" ht="27.75" customHeight="1" x14ac:dyDescent="0.25">
      <c r="A46" s="30" t="s">
        <v>49</v>
      </c>
      <c r="B46" s="29" t="s">
        <v>50</v>
      </c>
      <c r="C46" s="55">
        <v>421.84179999999998</v>
      </c>
    </row>
    <row r="47" spans="1:3" s="16" customFormat="1" ht="15.75" x14ac:dyDescent="0.25">
      <c r="A47" s="38"/>
      <c r="B47" s="29" t="s">
        <v>51</v>
      </c>
      <c r="C47" s="55">
        <v>6117.4530000000004</v>
      </c>
    </row>
    <row r="48" spans="1:3" s="16" customFormat="1" ht="15.75" x14ac:dyDescent="0.25">
      <c r="A48" s="38"/>
      <c r="B48" s="31" t="s">
        <v>52</v>
      </c>
      <c r="C48" s="56">
        <f>SUM(C40:C47)</f>
        <v>179706.20720000003</v>
      </c>
    </row>
    <row r="49" spans="1:3" s="16" customFormat="1" ht="15.75" x14ac:dyDescent="0.25">
      <c r="A49" s="38"/>
      <c r="B49" s="39" t="s">
        <v>53</v>
      </c>
      <c r="C49" s="55"/>
    </row>
    <row r="50" spans="1:3" s="16" customFormat="1" ht="15.75" x14ac:dyDescent="0.25">
      <c r="A50" s="38" t="s">
        <v>54</v>
      </c>
      <c r="B50" s="29" t="s">
        <v>55</v>
      </c>
      <c r="C50" s="55">
        <v>19206.46</v>
      </c>
    </row>
    <row r="51" spans="1:3" s="16" customFormat="1" ht="15.75" x14ac:dyDescent="0.25">
      <c r="A51" s="38"/>
      <c r="B51" s="29" t="s">
        <v>56</v>
      </c>
      <c r="C51" s="55">
        <v>600.24</v>
      </c>
    </row>
    <row r="52" spans="1:3" s="16" customFormat="1" ht="15.75" x14ac:dyDescent="0.25">
      <c r="A52" s="41" t="s">
        <v>57</v>
      </c>
      <c r="B52" s="29" t="s">
        <v>58</v>
      </c>
      <c r="C52" s="55">
        <v>21530.079999999998</v>
      </c>
    </row>
    <row r="53" spans="1:3" s="16" customFormat="1" ht="15.75" x14ac:dyDescent="0.25">
      <c r="A53" s="41" t="s">
        <v>59</v>
      </c>
      <c r="B53" s="29" t="s">
        <v>60</v>
      </c>
      <c r="C53" s="55">
        <v>7554.9879999999985</v>
      </c>
    </row>
    <row r="54" spans="1:3" s="16" customFormat="1" ht="15.75" x14ac:dyDescent="0.25">
      <c r="A54" s="41" t="s">
        <v>61</v>
      </c>
      <c r="B54" s="29" t="s">
        <v>62</v>
      </c>
      <c r="C54" s="55">
        <v>5823.3600000000006</v>
      </c>
    </row>
    <row r="55" spans="1:3" s="16" customFormat="1" ht="15.75" x14ac:dyDescent="0.25">
      <c r="A55" s="41"/>
      <c r="B55" s="29" t="s">
        <v>63</v>
      </c>
      <c r="C55" s="55">
        <v>21503.3</v>
      </c>
    </row>
    <row r="56" spans="1:3" s="16" customFormat="1" ht="15.75" x14ac:dyDescent="0.25">
      <c r="A56" s="41"/>
      <c r="B56" s="29" t="s">
        <v>64</v>
      </c>
      <c r="C56" s="55">
        <v>30677.040000000001</v>
      </c>
    </row>
    <row r="57" spans="1:3" s="16" customFormat="1" ht="31.5" x14ac:dyDescent="0.25">
      <c r="A57" s="38" t="s">
        <v>65</v>
      </c>
      <c r="B57" s="29" t="s">
        <v>66</v>
      </c>
      <c r="C57" s="55">
        <v>7923.3</v>
      </c>
    </row>
    <row r="58" spans="1:3" s="16" customFormat="1" ht="31.5" x14ac:dyDescent="0.25">
      <c r="A58" s="38" t="s">
        <v>67</v>
      </c>
      <c r="B58" s="29" t="s">
        <v>68</v>
      </c>
      <c r="C58" s="55">
        <v>15514.902000000002</v>
      </c>
    </row>
    <row r="59" spans="1:3" s="16" customFormat="1" ht="31.5" x14ac:dyDescent="0.25">
      <c r="A59" s="38" t="s">
        <v>69</v>
      </c>
      <c r="B59" s="29" t="s">
        <v>70</v>
      </c>
      <c r="C59" s="55">
        <v>20607.911999999997</v>
      </c>
    </row>
    <row r="60" spans="1:3" s="16" customFormat="1" ht="15.75" x14ac:dyDescent="0.25">
      <c r="A60" s="38" t="s">
        <v>71</v>
      </c>
      <c r="B60" s="29" t="s">
        <v>72</v>
      </c>
      <c r="C60" s="55">
        <v>27793.375999999997</v>
      </c>
    </row>
    <row r="61" spans="1:3" s="16" customFormat="1" ht="15.75" x14ac:dyDescent="0.25">
      <c r="A61" s="38"/>
      <c r="B61" s="31" t="s">
        <v>73</v>
      </c>
      <c r="C61" s="56">
        <f>SUM(C50:C60)</f>
        <v>178734.95799999998</v>
      </c>
    </row>
    <row r="62" spans="1:3" s="16" customFormat="1" ht="15.75" x14ac:dyDescent="0.25">
      <c r="A62" s="38"/>
      <c r="B62" s="39" t="s">
        <v>74</v>
      </c>
      <c r="C62" s="55"/>
    </row>
    <row r="63" spans="1:3" s="16" customFormat="1" ht="31.5" x14ac:dyDescent="0.25">
      <c r="A63" s="38" t="s">
        <v>75</v>
      </c>
      <c r="B63" s="29" t="s">
        <v>76</v>
      </c>
      <c r="C63" s="55">
        <v>0</v>
      </c>
    </row>
    <row r="64" spans="1:3" s="16" customFormat="1" ht="14.25" customHeight="1" x14ac:dyDescent="0.25">
      <c r="A64" s="38"/>
      <c r="B64" s="29" t="s">
        <v>77</v>
      </c>
      <c r="C64" s="55">
        <v>61649</v>
      </c>
    </row>
    <row r="65" spans="1:3" s="16" customFormat="1" ht="12.75" customHeight="1" x14ac:dyDescent="0.25">
      <c r="A65" s="38"/>
      <c r="B65" s="29" t="s">
        <v>78</v>
      </c>
      <c r="C65" s="55">
        <v>15659.28</v>
      </c>
    </row>
    <row r="66" spans="1:3" s="16" customFormat="1" ht="12.75" customHeight="1" x14ac:dyDescent="0.25">
      <c r="A66" s="38"/>
      <c r="B66" s="29" t="s">
        <v>79</v>
      </c>
      <c r="C66" s="55">
        <v>581.49</v>
      </c>
    </row>
    <row r="67" spans="1:3" s="16" customFormat="1" ht="14.25" customHeight="1" x14ac:dyDescent="0.25">
      <c r="A67" s="38"/>
      <c r="B67" s="29" t="s">
        <v>80</v>
      </c>
      <c r="C67" s="55">
        <v>8296.4700000000012</v>
      </c>
    </row>
    <row r="68" spans="1:3" s="16" customFormat="1" ht="13.5" customHeight="1" x14ac:dyDescent="0.25">
      <c r="A68" s="38"/>
      <c r="B68" s="29" t="s">
        <v>81</v>
      </c>
      <c r="C68" s="55">
        <v>903.55000000000007</v>
      </c>
    </row>
    <row r="69" spans="1:3" s="16" customFormat="1" ht="15.75" x14ac:dyDescent="0.25">
      <c r="A69" s="38" t="s">
        <v>82</v>
      </c>
      <c r="B69" s="29" t="s">
        <v>83</v>
      </c>
      <c r="C69" s="55">
        <v>2866.3900000000003</v>
      </c>
    </row>
    <row r="70" spans="1:3" s="16" customFormat="1" ht="15.75" x14ac:dyDescent="0.25">
      <c r="A70" s="38"/>
      <c r="B70" s="29" t="s">
        <v>84</v>
      </c>
      <c r="C70" s="55">
        <v>1319.32</v>
      </c>
    </row>
    <row r="71" spans="1:3" s="16" customFormat="1" ht="15.75" x14ac:dyDescent="0.25">
      <c r="A71" s="38"/>
      <c r="B71" s="31" t="s">
        <v>73</v>
      </c>
      <c r="C71" s="56">
        <f>SUM(C64:C70)</f>
        <v>91275.500000000015</v>
      </c>
    </row>
    <row r="72" spans="1:3" s="16" customFormat="1" ht="15.75" x14ac:dyDescent="0.25">
      <c r="A72" s="38"/>
      <c r="B72" s="39" t="s">
        <v>85</v>
      </c>
      <c r="C72" s="55"/>
    </row>
    <row r="73" spans="1:3" s="16" customFormat="1" ht="31.5" x14ac:dyDescent="0.25">
      <c r="A73" s="38" t="s">
        <v>86</v>
      </c>
      <c r="B73" s="29" t="s">
        <v>87</v>
      </c>
      <c r="C73" s="55">
        <v>9442.737000000001</v>
      </c>
    </row>
    <row r="74" spans="1:3" s="16" customFormat="1" ht="31.5" x14ac:dyDescent="0.25">
      <c r="A74" s="38" t="s">
        <v>88</v>
      </c>
      <c r="B74" s="29" t="s">
        <v>89</v>
      </c>
      <c r="C74" s="55">
        <v>37770.948000000004</v>
      </c>
    </row>
    <row r="75" spans="1:3" s="16" customFormat="1" ht="47.25" x14ac:dyDescent="0.25">
      <c r="A75" s="38" t="s">
        <v>90</v>
      </c>
      <c r="B75" s="29" t="s">
        <v>91</v>
      </c>
      <c r="C75" s="55">
        <v>28328.211000000003</v>
      </c>
    </row>
    <row r="76" spans="1:3" s="16" customFormat="1" ht="15.75" x14ac:dyDescent="0.25">
      <c r="A76" s="38"/>
      <c r="B76" s="31" t="s">
        <v>92</v>
      </c>
      <c r="C76" s="56">
        <f>SUM(C73:C75)</f>
        <v>75541.896000000008</v>
      </c>
    </row>
    <row r="77" spans="1:3" s="16" customFormat="1" ht="31.5" x14ac:dyDescent="0.25">
      <c r="A77" s="42" t="s">
        <v>93</v>
      </c>
      <c r="B77" s="31" t="s">
        <v>94</v>
      </c>
      <c r="C77" s="55">
        <v>48496.032000000007</v>
      </c>
    </row>
    <row r="78" spans="1:3" s="16" customFormat="1" ht="15.75" x14ac:dyDescent="0.25">
      <c r="A78" s="42" t="s">
        <v>95</v>
      </c>
      <c r="B78" s="31" t="s">
        <v>96</v>
      </c>
      <c r="C78" s="55">
        <v>13522.932000000001</v>
      </c>
    </row>
    <row r="79" spans="1:3" s="16" customFormat="1" ht="15.75" x14ac:dyDescent="0.25">
      <c r="A79" s="42"/>
      <c r="B79" s="31" t="s">
        <v>97</v>
      </c>
      <c r="C79" s="56">
        <f>SUM(C77:C78)</f>
        <v>62018.964000000007</v>
      </c>
    </row>
    <row r="80" spans="1:3" s="16" customFormat="1" ht="15.75" x14ac:dyDescent="0.25">
      <c r="A80" s="42" t="s">
        <v>98</v>
      </c>
      <c r="B80" s="31" t="s">
        <v>99</v>
      </c>
      <c r="C80" s="56">
        <v>2967.8599999999997</v>
      </c>
    </row>
    <row r="81" spans="1:3" s="16" customFormat="1" ht="15.75" x14ac:dyDescent="0.25">
      <c r="A81" s="42" t="s">
        <v>100</v>
      </c>
      <c r="B81" s="31" t="s">
        <v>101</v>
      </c>
      <c r="C81" s="56">
        <v>3159.8980000000001</v>
      </c>
    </row>
    <row r="82" spans="1:3" s="16" customFormat="1" ht="15.75" x14ac:dyDescent="0.25">
      <c r="A82" s="42"/>
      <c r="B82" s="43" t="s">
        <v>102</v>
      </c>
      <c r="C82" s="55"/>
    </row>
    <row r="83" spans="1:3" s="16" customFormat="1" ht="15.75" x14ac:dyDescent="0.25">
      <c r="A83" s="38" t="s">
        <v>103</v>
      </c>
      <c r="B83" s="29" t="s">
        <v>104</v>
      </c>
      <c r="C83" s="55">
        <v>5368.44</v>
      </c>
    </row>
    <row r="84" spans="1:3" s="16" customFormat="1" ht="15.75" x14ac:dyDescent="0.25">
      <c r="A84" s="38" t="s">
        <v>105</v>
      </c>
      <c r="B84" s="29" t="s">
        <v>106</v>
      </c>
      <c r="C84" s="55">
        <v>4045.1999999999994</v>
      </c>
    </row>
    <row r="85" spans="1:3" s="16" customFormat="1" ht="31.5" x14ac:dyDescent="0.25">
      <c r="A85" s="38"/>
      <c r="B85" s="29" t="s">
        <v>107</v>
      </c>
      <c r="C85" s="55">
        <v>3938.52</v>
      </c>
    </row>
    <row r="86" spans="1:3" s="16" customFormat="1" ht="31.5" x14ac:dyDescent="0.25">
      <c r="A86" s="38"/>
      <c r="B86" s="29" t="s">
        <v>108</v>
      </c>
      <c r="C86" s="55">
        <v>3938.52</v>
      </c>
    </row>
    <row r="87" spans="1:3" s="16" customFormat="1" ht="31.5" x14ac:dyDescent="0.25">
      <c r="A87" s="38"/>
      <c r="B87" s="29" t="s">
        <v>109</v>
      </c>
      <c r="C87" s="55">
        <v>7877.04</v>
      </c>
    </row>
    <row r="88" spans="1:3" s="16" customFormat="1" ht="15.75" x14ac:dyDescent="0.25">
      <c r="A88" s="38"/>
      <c r="B88" s="31" t="s">
        <v>110</v>
      </c>
      <c r="C88" s="56">
        <f>SUM(C83:C87)</f>
        <v>25167.72</v>
      </c>
    </row>
    <row r="89" spans="1:3" s="17" customFormat="1" ht="15.75" x14ac:dyDescent="0.25">
      <c r="A89" s="33"/>
      <c r="B89" s="43" t="s">
        <v>111</v>
      </c>
      <c r="C89" s="57"/>
    </row>
    <row r="90" spans="1:3" s="17" customFormat="1" ht="15.75" x14ac:dyDescent="0.25">
      <c r="A90" s="33" t="s">
        <v>112</v>
      </c>
      <c r="B90" s="31" t="s">
        <v>113</v>
      </c>
      <c r="C90" s="57"/>
    </row>
    <row r="91" spans="1:3" s="17" customFormat="1" ht="31.5" x14ac:dyDescent="0.25">
      <c r="A91" s="33"/>
      <c r="B91" s="29" t="s">
        <v>114</v>
      </c>
      <c r="C91" s="57"/>
    </row>
    <row r="92" spans="1:3" s="17" customFormat="1" ht="15.75" x14ac:dyDescent="0.25">
      <c r="A92" s="33"/>
      <c r="B92" s="34" t="s">
        <v>115</v>
      </c>
      <c r="C92" s="57">
        <v>732.83</v>
      </c>
    </row>
    <row r="93" spans="1:3" s="17" customFormat="1" ht="31.5" x14ac:dyDescent="0.25">
      <c r="A93" s="33"/>
      <c r="B93" s="35" t="s">
        <v>116</v>
      </c>
      <c r="C93" s="57">
        <v>4958.68</v>
      </c>
    </row>
    <row r="94" spans="1:3" s="17" customFormat="1" ht="15.75" x14ac:dyDescent="0.25">
      <c r="A94" s="33"/>
      <c r="B94" s="34" t="s">
        <v>117</v>
      </c>
      <c r="C94" s="57">
        <v>2100</v>
      </c>
    </row>
    <row r="95" spans="1:3" s="17" customFormat="1" ht="31.5" x14ac:dyDescent="0.25">
      <c r="A95" s="33" t="s">
        <v>118</v>
      </c>
      <c r="B95" s="31" t="s">
        <v>119</v>
      </c>
      <c r="C95" s="57">
        <v>0</v>
      </c>
    </row>
    <row r="96" spans="1:3" s="17" customFormat="1" ht="15.75" x14ac:dyDescent="0.25">
      <c r="A96" s="33"/>
      <c r="B96" s="29" t="s">
        <v>120</v>
      </c>
      <c r="C96" s="57">
        <v>2122.5300000000002</v>
      </c>
    </row>
    <row r="97" spans="1:3" s="17" customFormat="1" ht="21" customHeight="1" x14ac:dyDescent="0.25">
      <c r="A97" s="33"/>
      <c r="B97" s="29" t="s">
        <v>121</v>
      </c>
      <c r="C97" s="57">
        <v>677.52</v>
      </c>
    </row>
    <row r="98" spans="1:3" s="17" customFormat="1" ht="15.75" x14ac:dyDescent="0.25">
      <c r="A98" s="36"/>
      <c r="B98" s="37" t="s">
        <v>122</v>
      </c>
      <c r="C98" s="57">
        <v>0</v>
      </c>
    </row>
    <row r="99" spans="1:3" s="17" customFormat="1" ht="15.75" x14ac:dyDescent="0.25">
      <c r="A99" s="36" t="s">
        <v>123</v>
      </c>
      <c r="B99" s="34" t="s">
        <v>124</v>
      </c>
      <c r="C99" s="57">
        <v>996.96</v>
      </c>
    </row>
    <row r="100" spans="1:3" s="17" customFormat="1" ht="15.75" x14ac:dyDescent="0.25">
      <c r="A100" s="36" t="s">
        <v>125</v>
      </c>
      <c r="B100" s="34" t="s">
        <v>126</v>
      </c>
      <c r="C100" s="57"/>
    </row>
    <row r="101" spans="1:3" s="17" customFormat="1" ht="15.75" x14ac:dyDescent="0.25">
      <c r="A101" s="36" t="s">
        <v>127</v>
      </c>
      <c r="B101" s="34" t="s">
        <v>128</v>
      </c>
      <c r="C101" s="57"/>
    </row>
    <row r="102" spans="1:3" s="17" customFormat="1" ht="15.75" x14ac:dyDescent="0.25">
      <c r="A102" s="33"/>
      <c r="B102" s="31" t="s">
        <v>129</v>
      </c>
      <c r="C102" s="57">
        <v>0</v>
      </c>
    </row>
    <row r="103" spans="1:3" s="17" customFormat="1" ht="15.75" x14ac:dyDescent="0.25">
      <c r="A103" s="33" t="s">
        <v>123</v>
      </c>
      <c r="B103" s="29" t="s">
        <v>130</v>
      </c>
      <c r="C103" s="57">
        <v>996.96</v>
      </c>
    </row>
    <row r="104" spans="1:3" s="17" customFormat="1" ht="15.75" x14ac:dyDescent="0.25">
      <c r="A104" s="33" t="s">
        <v>125</v>
      </c>
      <c r="B104" s="29" t="s">
        <v>131</v>
      </c>
      <c r="C104" s="57">
        <v>216.89</v>
      </c>
    </row>
    <row r="105" spans="1:3" s="17" customFormat="1" ht="15.75" x14ac:dyDescent="0.25">
      <c r="A105" s="33" t="s">
        <v>127</v>
      </c>
      <c r="B105" s="29" t="s">
        <v>132</v>
      </c>
      <c r="C105" s="57">
        <v>259.32</v>
      </c>
    </row>
    <row r="106" spans="1:3" s="17" customFormat="1" ht="15.75" x14ac:dyDescent="0.25">
      <c r="A106" s="33" t="s">
        <v>10</v>
      </c>
      <c r="B106" s="29" t="s">
        <v>133</v>
      </c>
      <c r="C106" s="57">
        <v>76.45</v>
      </c>
    </row>
    <row r="107" spans="1:3" s="17" customFormat="1" ht="15.75" x14ac:dyDescent="0.25">
      <c r="A107" s="33" t="s">
        <v>12</v>
      </c>
      <c r="B107" s="29" t="s">
        <v>134</v>
      </c>
      <c r="C107" s="57">
        <v>76.45</v>
      </c>
    </row>
    <row r="108" spans="1:3" s="17" customFormat="1" ht="15.75" x14ac:dyDescent="0.25">
      <c r="A108" s="33" t="s">
        <v>16</v>
      </c>
      <c r="B108" s="29" t="s">
        <v>128</v>
      </c>
      <c r="C108" s="57"/>
    </row>
    <row r="109" spans="1:3" s="17" customFormat="1" ht="15.75" x14ac:dyDescent="0.25">
      <c r="A109" s="33" t="s">
        <v>19</v>
      </c>
      <c r="B109" s="29" t="s">
        <v>126</v>
      </c>
      <c r="C109" s="57"/>
    </row>
    <row r="110" spans="1:3" s="17" customFormat="1" ht="15.75" x14ac:dyDescent="0.25">
      <c r="A110" s="33"/>
      <c r="B110" s="31" t="s">
        <v>135</v>
      </c>
      <c r="C110" s="57">
        <v>0</v>
      </c>
    </row>
    <row r="111" spans="1:3" s="17" customFormat="1" ht="15.75" x14ac:dyDescent="0.25">
      <c r="A111" s="33" t="s">
        <v>123</v>
      </c>
      <c r="B111" s="29" t="s">
        <v>136</v>
      </c>
      <c r="C111" s="57">
        <v>1541.84</v>
      </c>
    </row>
    <row r="112" spans="1:3" s="17" customFormat="1" ht="15.75" x14ac:dyDescent="0.25">
      <c r="A112" s="33" t="s">
        <v>125</v>
      </c>
      <c r="B112" s="29" t="s">
        <v>137</v>
      </c>
      <c r="C112" s="57">
        <v>916.39</v>
      </c>
    </row>
    <row r="113" spans="1:3" s="17" customFormat="1" ht="15.75" x14ac:dyDescent="0.25">
      <c r="A113" s="33" t="s">
        <v>127</v>
      </c>
      <c r="B113" s="29" t="s">
        <v>138</v>
      </c>
      <c r="C113" s="57">
        <v>296</v>
      </c>
    </row>
    <row r="114" spans="1:3" s="17" customFormat="1" ht="15.75" x14ac:dyDescent="0.25">
      <c r="A114" s="33" t="s">
        <v>10</v>
      </c>
      <c r="B114" s="29" t="s">
        <v>139</v>
      </c>
      <c r="C114" s="57">
        <v>200.26</v>
      </c>
    </row>
    <row r="115" spans="1:3" s="17" customFormat="1" ht="15.75" x14ac:dyDescent="0.25">
      <c r="A115" s="33" t="s">
        <v>12</v>
      </c>
      <c r="B115" s="29" t="s">
        <v>140</v>
      </c>
      <c r="C115" s="57"/>
    </row>
    <row r="116" spans="1:3" s="17" customFormat="1" ht="23.25" customHeight="1" x14ac:dyDescent="0.25">
      <c r="A116" s="33" t="s">
        <v>141</v>
      </c>
      <c r="B116" s="31" t="s">
        <v>142</v>
      </c>
      <c r="C116" s="57">
        <v>0</v>
      </c>
    </row>
    <row r="117" spans="1:3" s="17" customFormat="1" ht="15.75" x14ac:dyDescent="0.25">
      <c r="A117" s="33"/>
      <c r="B117" s="35" t="s">
        <v>143</v>
      </c>
      <c r="C117" s="57"/>
    </row>
    <row r="118" spans="1:3" s="17" customFormat="1" ht="15.75" x14ac:dyDescent="0.25">
      <c r="A118" s="33"/>
      <c r="B118" s="34" t="s">
        <v>144</v>
      </c>
      <c r="C118" s="57"/>
    </row>
    <row r="119" spans="1:3" s="17" customFormat="1" ht="15.75" x14ac:dyDescent="0.25">
      <c r="A119" s="33"/>
      <c r="B119" s="35" t="s">
        <v>145</v>
      </c>
      <c r="C119" s="57">
        <v>622.87199999999996</v>
      </c>
    </row>
    <row r="120" spans="1:3" s="17" customFormat="1" ht="15.75" x14ac:dyDescent="0.25">
      <c r="A120" s="33"/>
      <c r="B120" s="34" t="s">
        <v>146</v>
      </c>
      <c r="C120" s="57">
        <v>2663.25</v>
      </c>
    </row>
    <row r="121" spans="1:3" s="17" customFormat="1" ht="15.75" x14ac:dyDescent="0.25">
      <c r="A121" s="33"/>
      <c r="B121" s="34" t="s">
        <v>147</v>
      </c>
      <c r="C121" s="57">
        <v>0</v>
      </c>
    </row>
    <row r="122" spans="1:3" s="17" customFormat="1" ht="47.25" x14ac:dyDescent="0.25">
      <c r="A122" s="33"/>
      <c r="B122" s="29" t="s">
        <v>148</v>
      </c>
      <c r="C122" s="57">
        <v>4805.12</v>
      </c>
    </row>
    <row r="123" spans="1:3" s="17" customFormat="1" ht="15.75" x14ac:dyDescent="0.25">
      <c r="A123" s="33"/>
      <c r="B123" s="34" t="s">
        <v>149</v>
      </c>
      <c r="C123" s="57"/>
    </row>
    <row r="124" spans="1:3" s="17" customFormat="1" ht="31.5" x14ac:dyDescent="0.25">
      <c r="A124" s="33"/>
      <c r="B124" s="35" t="s">
        <v>150</v>
      </c>
      <c r="C124" s="57">
        <v>574.39</v>
      </c>
    </row>
    <row r="125" spans="1:3" s="17" customFormat="1" ht="15.75" x14ac:dyDescent="0.25">
      <c r="A125" s="33"/>
      <c r="B125" s="35" t="s">
        <v>151</v>
      </c>
      <c r="C125" s="57">
        <v>4956.72</v>
      </c>
    </row>
    <row r="126" spans="1:3" s="17" customFormat="1" ht="15.75" x14ac:dyDescent="0.25">
      <c r="A126" s="33"/>
      <c r="B126" s="34" t="s">
        <v>152</v>
      </c>
      <c r="C126" s="57"/>
    </row>
    <row r="127" spans="1:3" s="17" customFormat="1" ht="31.5" x14ac:dyDescent="0.25">
      <c r="A127" s="33"/>
      <c r="B127" s="29" t="s">
        <v>153</v>
      </c>
      <c r="C127" s="57">
        <v>7013.46</v>
      </c>
    </row>
    <row r="128" spans="1:3" s="17" customFormat="1" ht="34.5" customHeight="1" x14ac:dyDescent="0.25">
      <c r="A128" s="33"/>
      <c r="B128" s="29" t="s">
        <v>154</v>
      </c>
      <c r="C128" s="57">
        <v>11598</v>
      </c>
    </row>
    <row r="129" spans="1:6" s="17" customFormat="1" ht="15.75" x14ac:dyDescent="0.25">
      <c r="A129" s="33"/>
      <c r="B129" s="29" t="s">
        <v>155</v>
      </c>
      <c r="C129" s="57"/>
    </row>
    <row r="130" spans="1:6" s="17" customFormat="1" ht="31.5" x14ac:dyDescent="0.25">
      <c r="A130" s="33"/>
      <c r="B130" s="29" t="s">
        <v>156</v>
      </c>
      <c r="C130" s="57"/>
    </row>
    <row r="131" spans="1:6" s="17" customFormat="1" ht="15.75" x14ac:dyDescent="0.25">
      <c r="A131" s="25"/>
      <c r="B131" s="31" t="s">
        <v>157</v>
      </c>
      <c r="C131" s="27">
        <f>SUM(C91:C130)</f>
        <v>48402.892</v>
      </c>
    </row>
    <row r="132" spans="1:6" s="17" customFormat="1" ht="15.75" x14ac:dyDescent="0.25">
      <c r="A132" s="33"/>
      <c r="B132" s="31" t="s">
        <v>158</v>
      </c>
      <c r="C132" s="27">
        <f>194916.744</f>
        <v>194916.74400000001</v>
      </c>
    </row>
    <row r="133" spans="1:6" s="17" customFormat="1" ht="15.75" x14ac:dyDescent="0.25">
      <c r="A133" s="33" t="s">
        <v>159</v>
      </c>
      <c r="B133" s="31" t="s">
        <v>160</v>
      </c>
      <c r="C133" s="27">
        <f>C48+C61+C71+C76+C79+C80+C81+C88+C131+C132</f>
        <v>861892.63920000009</v>
      </c>
    </row>
    <row r="134" spans="1:6" s="32" customFormat="1" ht="15.75" x14ac:dyDescent="0.25">
      <c r="A134" s="44"/>
      <c r="B134" s="45" t="s">
        <v>165</v>
      </c>
      <c r="C134" s="46">
        <v>887689.68</v>
      </c>
    </row>
    <row r="135" spans="1:6" s="50" customFormat="1" ht="15.75" x14ac:dyDescent="0.25">
      <c r="A135" s="47"/>
      <c r="B135" s="45" t="s">
        <v>166</v>
      </c>
      <c r="C135" s="48">
        <v>871384.48</v>
      </c>
      <c r="D135" s="49"/>
      <c r="E135" s="49"/>
      <c r="F135" s="49"/>
    </row>
    <row r="136" spans="1:6" s="50" customFormat="1" ht="15.75" x14ac:dyDescent="0.25">
      <c r="A136" s="47"/>
      <c r="B136" s="45" t="s">
        <v>167</v>
      </c>
      <c r="C136" s="48">
        <v>10865.9</v>
      </c>
      <c r="D136" s="49"/>
      <c r="E136" s="49"/>
      <c r="F136" s="49"/>
    </row>
    <row r="137" spans="1:6" s="50" customFormat="1" ht="15.75" x14ac:dyDescent="0.25">
      <c r="A137" s="47"/>
      <c r="B137" s="45" t="s">
        <v>168</v>
      </c>
      <c r="C137" s="48">
        <v>9969.7800000000007</v>
      </c>
      <c r="D137" s="49"/>
      <c r="E137" s="49"/>
      <c r="F137" s="49"/>
    </row>
    <row r="138" spans="1:6" s="50" customFormat="1" ht="15.75" x14ac:dyDescent="0.25">
      <c r="A138" s="47"/>
      <c r="B138" s="45" t="s">
        <v>170</v>
      </c>
      <c r="C138" s="51">
        <f>C137+C135-C133</f>
        <v>19461.620799999917</v>
      </c>
      <c r="D138" s="52"/>
      <c r="E138" s="52"/>
      <c r="F138" s="52"/>
    </row>
    <row r="139" spans="1:6" s="50" customFormat="1" ht="15.75" x14ac:dyDescent="0.25">
      <c r="A139" s="47"/>
      <c r="B139" s="45" t="s">
        <v>169</v>
      </c>
      <c r="C139" s="51">
        <f>C38+C138</f>
        <v>54570.457176000127</v>
      </c>
      <c r="D139" s="52"/>
      <c r="E139" s="52"/>
      <c r="F139" s="52"/>
    </row>
    <row r="140" spans="1:6" s="23" customFormat="1" ht="15.75" x14ac:dyDescent="0.25">
      <c r="A140" s="58"/>
      <c r="B140" s="58"/>
      <c r="C140" s="58"/>
    </row>
    <row r="141" spans="1:6" s="23" customFormat="1" ht="15.75" x14ac:dyDescent="0.25">
      <c r="A141" s="58"/>
      <c r="B141" s="58"/>
      <c r="C141" s="58"/>
    </row>
    <row r="142" spans="1:6" s="28" customFormat="1" ht="15.75" x14ac:dyDescent="0.25">
      <c r="A142" s="53"/>
      <c r="C142" s="54"/>
    </row>
    <row r="143" spans="1:6" x14ac:dyDescent="0.25">
      <c r="A143" s="18"/>
      <c r="B143" s="19"/>
    </row>
    <row r="144" spans="1:6" x14ac:dyDescent="0.25">
      <c r="A144" s="18"/>
      <c r="B144" s="19"/>
    </row>
    <row r="145" spans="1:2" x14ac:dyDescent="0.25">
      <c r="A145" s="18"/>
      <c r="B145" s="19"/>
    </row>
    <row r="146" spans="1:2" x14ac:dyDescent="0.25">
      <c r="A146" s="18"/>
      <c r="B146" s="19"/>
    </row>
    <row r="147" spans="1:2" x14ac:dyDescent="0.25">
      <c r="A147" s="18"/>
      <c r="B147" s="19"/>
    </row>
    <row r="148" spans="1:2" x14ac:dyDescent="0.25">
      <c r="A148" s="18"/>
      <c r="B148" s="19"/>
    </row>
    <row r="149" spans="1:2" x14ac:dyDescent="0.25">
      <c r="A149" s="18"/>
      <c r="B149" s="19"/>
    </row>
    <row r="150" spans="1:2" x14ac:dyDescent="0.25">
      <c r="A150" s="18"/>
      <c r="B150" s="19"/>
    </row>
    <row r="151" spans="1:2" x14ac:dyDescent="0.25">
      <c r="A151" s="18"/>
      <c r="B151" s="19"/>
    </row>
    <row r="152" spans="1:2" x14ac:dyDescent="0.25">
      <c r="A152" s="18"/>
      <c r="B152" s="19"/>
    </row>
    <row r="153" spans="1:2" x14ac:dyDescent="0.25">
      <c r="A153" s="18"/>
      <c r="B153" s="19"/>
    </row>
    <row r="154" spans="1:2" x14ac:dyDescent="0.25">
      <c r="A154" s="18"/>
      <c r="B154" s="19"/>
    </row>
    <row r="155" spans="1:2" x14ac:dyDescent="0.25">
      <c r="A155" s="18"/>
      <c r="B155" s="19"/>
    </row>
    <row r="156" spans="1:2" x14ac:dyDescent="0.25">
      <c r="A156" s="18"/>
      <c r="B156" s="19"/>
    </row>
    <row r="157" spans="1:2" x14ac:dyDescent="0.25">
      <c r="A157" s="18"/>
      <c r="B157" s="19"/>
    </row>
    <row r="158" spans="1:2" x14ac:dyDescent="0.25">
      <c r="A158" s="18"/>
      <c r="B158" s="19"/>
    </row>
    <row r="159" spans="1:2" x14ac:dyDescent="0.25">
      <c r="A159" s="18"/>
      <c r="B159" s="19"/>
    </row>
    <row r="160" spans="1:2" x14ac:dyDescent="0.25">
      <c r="A160" s="18"/>
      <c r="B160" s="19"/>
    </row>
    <row r="161" spans="1:2" x14ac:dyDescent="0.25">
      <c r="A161" s="18"/>
      <c r="B161" s="19"/>
    </row>
    <row r="162" spans="1:2" x14ac:dyDescent="0.25">
      <c r="A162" s="18"/>
      <c r="B162" s="19"/>
    </row>
    <row r="163" spans="1:2" x14ac:dyDescent="0.25">
      <c r="A163" s="18"/>
      <c r="B163" s="19"/>
    </row>
    <row r="164" spans="1:2" x14ac:dyDescent="0.25">
      <c r="A164" s="18"/>
      <c r="B164" s="19"/>
    </row>
    <row r="165" spans="1:2" x14ac:dyDescent="0.25">
      <c r="A165" s="18"/>
      <c r="B165" s="19"/>
    </row>
    <row r="166" spans="1:2" x14ac:dyDescent="0.25">
      <c r="A166" s="18"/>
      <c r="B166" s="19"/>
    </row>
    <row r="167" spans="1:2" x14ac:dyDescent="0.25">
      <c r="A167" s="18"/>
      <c r="B167" s="19"/>
    </row>
    <row r="168" spans="1:2" x14ac:dyDescent="0.25">
      <c r="A168" s="18"/>
      <c r="B168" s="19"/>
    </row>
    <row r="169" spans="1:2" x14ac:dyDescent="0.25">
      <c r="A169" s="18"/>
      <c r="B169" s="19"/>
    </row>
    <row r="170" spans="1:2" x14ac:dyDescent="0.25">
      <c r="A170" s="18"/>
      <c r="B170" s="19"/>
    </row>
    <row r="171" spans="1:2" x14ac:dyDescent="0.25">
      <c r="A171" s="18"/>
      <c r="B171" s="19"/>
    </row>
    <row r="172" spans="1:2" x14ac:dyDescent="0.25">
      <c r="A172" s="18"/>
      <c r="B172" s="19"/>
    </row>
    <row r="173" spans="1:2" x14ac:dyDescent="0.25">
      <c r="A173" s="18"/>
      <c r="B173" s="19"/>
    </row>
    <row r="174" spans="1:2" x14ac:dyDescent="0.25">
      <c r="A174" s="18"/>
      <c r="B174" s="19"/>
    </row>
    <row r="175" spans="1:2" x14ac:dyDescent="0.25">
      <c r="A175" s="18"/>
      <c r="B175" s="19"/>
    </row>
    <row r="176" spans="1:2" x14ac:dyDescent="0.25">
      <c r="A176" s="18"/>
      <c r="B176" s="19"/>
    </row>
    <row r="177" spans="1:2" x14ac:dyDescent="0.25">
      <c r="A177" s="18"/>
      <c r="B177" s="19"/>
    </row>
    <row r="178" spans="1:2" x14ac:dyDescent="0.25">
      <c r="A178" s="18"/>
      <c r="B178" s="19"/>
    </row>
    <row r="179" spans="1:2" x14ac:dyDescent="0.25">
      <c r="A179" s="18"/>
      <c r="B179" s="19"/>
    </row>
    <row r="180" spans="1:2" x14ac:dyDescent="0.25">
      <c r="A180" s="18"/>
      <c r="B180" s="19"/>
    </row>
    <row r="181" spans="1:2" x14ac:dyDescent="0.25">
      <c r="A181" s="18"/>
      <c r="B181" s="19"/>
    </row>
    <row r="182" spans="1:2" x14ac:dyDescent="0.25">
      <c r="A182" s="18"/>
      <c r="B182" s="19"/>
    </row>
    <row r="183" spans="1:2" x14ac:dyDescent="0.25">
      <c r="A183" s="18"/>
      <c r="B183" s="19"/>
    </row>
    <row r="184" spans="1:2" x14ac:dyDescent="0.25">
      <c r="A184" s="18"/>
      <c r="B184" s="19"/>
    </row>
    <row r="185" spans="1:2" x14ac:dyDescent="0.25">
      <c r="A185" s="18"/>
      <c r="B185" s="19"/>
    </row>
    <row r="186" spans="1:2" x14ac:dyDescent="0.25">
      <c r="A186" s="18"/>
      <c r="B186" s="19"/>
    </row>
    <row r="187" spans="1:2" x14ac:dyDescent="0.25">
      <c r="A187" s="18"/>
      <c r="B187" s="19"/>
    </row>
    <row r="188" spans="1:2" x14ac:dyDescent="0.25">
      <c r="A188" s="18"/>
      <c r="B188" s="19"/>
    </row>
    <row r="189" spans="1:2" x14ac:dyDescent="0.25">
      <c r="A189" s="18"/>
      <c r="B189" s="19"/>
    </row>
    <row r="190" spans="1:2" x14ac:dyDescent="0.25">
      <c r="A190" s="18"/>
      <c r="B190" s="19"/>
    </row>
    <row r="191" spans="1:2" x14ac:dyDescent="0.25">
      <c r="A191" s="18"/>
      <c r="B191" s="19"/>
    </row>
    <row r="192" spans="1:2" x14ac:dyDescent="0.25">
      <c r="A192" s="18"/>
      <c r="B192" s="19"/>
    </row>
    <row r="193" spans="1:2" x14ac:dyDescent="0.25">
      <c r="A193" s="18"/>
      <c r="B193" s="19"/>
    </row>
    <row r="194" spans="1:2" x14ac:dyDescent="0.25">
      <c r="A194" s="18"/>
      <c r="B194" s="19"/>
    </row>
    <row r="195" spans="1:2" x14ac:dyDescent="0.25">
      <c r="A195" s="18"/>
      <c r="B195" s="19"/>
    </row>
    <row r="196" spans="1:2" x14ac:dyDescent="0.25">
      <c r="A196" s="18"/>
      <c r="B196" s="19"/>
    </row>
    <row r="197" spans="1:2" x14ac:dyDescent="0.25">
      <c r="A197" s="18"/>
      <c r="B197" s="19"/>
    </row>
    <row r="198" spans="1:2" x14ac:dyDescent="0.25">
      <c r="A198" s="18"/>
      <c r="B198" s="19"/>
    </row>
    <row r="199" spans="1:2" x14ac:dyDescent="0.25">
      <c r="A199" s="18"/>
      <c r="B199" s="19"/>
    </row>
    <row r="200" spans="1:2" x14ac:dyDescent="0.25">
      <c r="A200" s="18"/>
      <c r="B200" s="19"/>
    </row>
    <row r="201" spans="1:2" x14ac:dyDescent="0.25">
      <c r="A201" s="18"/>
      <c r="B201" s="19"/>
    </row>
    <row r="202" spans="1:2" x14ac:dyDescent="0.25">
      <c r="A202" s="18"/>
      <c r="B202" s="19"/>
    </row>
    <row r="203" spans="1:2" x14ac:dyDescent="0.25">
      <c r="A203" s="18"/>
      <c r="B203" s="19"/>
    </row>
    <row r="204" spans="1:2" x14ac:dyDescent="0.25">
      <c r="A204" s="18"/>
      <c r="B204" s="19"/>
    </row>
    <row r="205" spans="1:2" x14ac:dyDescent="0.25">
      <c r="A205" s="18"/>
      <c r="B205" s="19"/>
    </row>
    <row r="206" spans="1:2" x14ac:dyDescent="0.25">
      <c r="A206" s="18"/>
      <c r="B206" s="19"/>
    </row>
    <row r="207" spans="1:2" x14ac:dyDescent="0.25">
      <c r="A207" s="18"/>
      <c r="B207" s="19"/>
    </row>
    <row r="208" spans="1:2" x14ac:dyDescent="0.25">
      <c r="A208" s="18"/>
      <c r="B208" s="19"/>
    </row>
    <row r="209" spans="1:2" x14ac:dyDescent="0.25">
      <c r="A209" s="18"/>
      <c r="B209" s="19"/>
    </row>
    <row r="210" spans="1:2" x14ac:dyDescent="0.25">
      <c r="A210" s="18"/>
      <c r="B210" s="19"/>
    </row>
    <row r="211" spans="1:2" x14ac:dyDescent="0.25">
      <c r="A211" s="18"/>
      <c r="B211" s="19"/>
    </row>
    <row r="212" spans="1:2" x14ac:dyDescent="0.25">
      <c r="A212" s="18"/>
      <c r="B212" s="19"/>
    </row>
    <row r="213" spans="1:2" x14ac:dyDescent="0.25">
      <c r="A213" s="18"/>
      <c r="B213" s="19"/>
    </row>
    <row r="214" spans="1:2" x14ac:dyDescent="0.25">
      <c r="A214" s="18"/>
      <c r="B214" s="19"/>
    </row>
    <row r="215" spans="1:2" x14ac:dyDescent="0.25">
      <c r="A215" s="18"/>
      <c r="B215" s="19"/>
    </row>
    <row r="216" spans="1:2" x14ac:dyDescent="0.25">
      <c r="A216" s="18"/>
      <c r="B216" s="19"/>
    </row>
    <row r="217" spans="1:2" x14ac:dyDescent="0.25">
      <c r="A217" s="18"/>
      <c r="B217" s="19"/>
    </row>
    <row r="218" spans="1:2" x14ac:dyDescent="0.25">
      <c r="A218" s="18"/>
      <c r="B218" s="19"/>
    </row>
    <row r="219" spans="1:2" x14ac:dyDescent="0.25">
      <c r="A219" s="18"/>
      <c r="B219" s="19"/>
    </row>
    <row r="220" spans="1:2" x14ac:dyDescent="0.25">
      <c r="A220" s="18"/>
      <c r="B220" s="19"/>
    </row>
    <row r="221" spans="1:2" x14ac:dyDescent="0.25">
      <c r="A221" s="18"/>
      <c r="B221" s="19"/>
    </row>
    <row r="222" spans="1:2" x14ac:dyDescent="0.25">
      <c r="A222" s="18"/>
      <c r="B222" s="19"/>
    </row>
    <row r="223" spans="1:2" x14ac:dyDescent="0.25">
      <c r="A223" s="18"/>
      <c r="B223" s="19"/>
    </row>
    <row r="224" spans="1:2" x14ac:dyDescent="0.25">
      <c r="A224" s="18"/>
      <c r="B224" s="19"/>
    </row>
    <row r="225" spans="1:2" x14ac:dyDescent="0.25">
      <c r="A225" s="18"/>
      <c r="B225" s="19"/>
    </row>
    <row r="226" spans="1:2" x14ac:dyDescent="0.25">
      <c r="A226" s="18"/>
      <c r="B226" s="19"/>
    </row>
    <row r="227" spans="1:2" x14ac:dyDescent="0.25">
      <c r="A227" s="18"/>
      <c r="B227" s="19"/>
    </row>
    <row r="228" spans="1:2" x14ac:dyDescent="0.25">
      <c r="A228" s="18"/>
      <c r="B228" s="19"/>
    </row>
    <row r="229" spans="1:2" x14ac:dyDescent="0.25">
      <c r="A229" s="18"/>
      <c r="B229" s="19"/>
    </row>
    <row r="230" spans="1:2" x14ac:dyDescent="0.25">
      <c r="A230" s="18"/>
      <c r="B230" s="19"/>
    </row>
    <row r="231" spans="1:2" x14ac:dyDescent="0.25">
      <c r="A231" s="18"/>
      <c r="B231" s="19"/>
    </row>
    <row r="232" spans="1:2" x14ac:dyDescent="0.25">
      <c r="A232" s="18"/>
      <c r="B232" s="19"/>
    </row>
    <row r="233" spans="1:2" x14ac:dyDescent="0.25">
      <c r="A233" s="18"/>
      <c r="B233" s="19"/>
    </row>
    <row r="234" spans="1:2" x14ac:dyDescent="0.25">
      <c r="A234" s="18"/>
      <c r="B234" s="19"/>
    </row>
    <row r="235" spans="1:2" x14ac:dyDescent="0.25">
      <c r="A235" s="18"/>
      <c r="B235" s="19"/>
    </row>
    <row r="236" spans="1:2" x14ac:dyDescent="0.25">
      <c r="A236" s="18"/>
      <c r="B236" s="19"/>
    </row>
    <row r="237" spans="1:2" x14ac:dyDescent="0.25">
      <c r="A237" s="18"/>
      <c r="B237" s="19"/>
    </row>
    <row r="238" spans="1:2" x14ac:dyDescent="0.25">
      <c r="A238" s="18"/>
      <c r="B238" s="19"/>
    </row>
    <row r="239" spans="1:2" x14ac:dyDescent="0.25">
      <c r="A239" s="18"/>
      <c r="B239" s="19"/>
    </row>
    <row r="240" spans="1:2" x14ac:dyDescent="0.25">
      <c r="A240" s="18"/>
      <c r="B240" s="19"/>
    </row>
    <row r="241" spans="1:2" x14ac:dyDescent="0.25">
      <c r="A241" s="18"/>
      <c r="B241" s="19"/>
    </row>
    <row r="242" spans="1:2" x14ac:dyDescent="0.25">
      <c r="A242" s="18"/>
      <c r="B242" s="19"/>
    </row>
    <row r="243" spans="1:2" x14ac:dyDescent="0.25">
      <c r="A243" s="18"/>
      <c r="B243" s="19"/>
    </row>
    <row r="244" spans="1:2" x14ac:dyDescent="0.25">
      <c r="A244" s="18"/>
      <c r="B244" s="19"/>
    </row>
    <row r="245" spans="1:2" x14ac:dyDescent="0.25">
      <c r="A245" s="18"/>
      <c r="B245" s="19"/>
    </row>
    <row r="246" spans="1:2" x14ac:dyDescent="0.25">
      <c r="A246" s="18"/>
      <c r="B246" s="19"/>
    </row>
    <row r="247" spans="1:2" x14ac:dyDescent="0.25">
      <c r="A247" s="18"/>
      <c r="B247" s="19"/>
    </row>
    <row r="248" spans="1:2" x14ac:dyDescent="0.25">
      <c r="A248" s="18"/>
      <c r="B248" s="19"/>
    </row>
    <row r="249" spans="1:2" x14ac:dyDescent="0.25">
      <c r="A249" s="18"/>
      <c r="B249" s="19"/>
    </row>
    <row r="250" spans="1:2" x14ac:dyDescent="0.25">
      <c r="A250" s="18"/>
      <c r="B250" s="19"/>
    </row>
    <row r="251" spans="1:2" x14ac:dyDescent="0.25">
      <c r="A251" s="18"/>
      <c r="B251" s="19"/>
    </row>
    <row r="252" spans="1:2" x14ac:dyDescent="0.25">
      <c r="A252" s="18"/>
      <c r="B252" s="19"/>
    </row>
    <row r="253" spans="1:2" x14ac:dyDescent="0.25">
      <c r="A253" s="18"/>
      <c r="B253" s="19"/>
    </row>
    <row r="254" spans="1:2" x14ac:dyDescent="0.25">
      <c r="A254" s="18"/>
      <c r="B254" s="19"/>
    </row>
    <row r="255" spans="1:2" x14ac:dyDescent="0.25">
      <c r="A255" s="18"/>
      <c r="B255" s="19"/>
    </row>
    <row r="256" spans="1:2" x14ac:dyDescent="0.25">
      <c r="A256" s="18"/>
      <c r="B256" s="19"/>
    </row>
    <row r="257" spans="1:2" x14ac:dyDescent="0.25">
      <c r="A257" s="18"/>
      <c r="B257" s="19"/>
    </row>
    <row r="258" spans="1:2" x14ac:dyDescent="0.25">
      <c r="A258" s="18"/>
      <c r="B258" s="19"/>
    </row>
    <row r="259" spans="1:2" x14ac:dyDescent="0.25">
      <c r="A259" s="18"/>
      <c r="B259" s="19"/>
    </row>
    <row r="260" spans="1:2" x14ac:dyDescent="0.25">
      <c r="A260" s="18"/>
      <c r="B260" s="19"/>
    </row>
    <row r="261" spans="1:2" x14ac:dyDescent="0.25">
      <c r="A261" s="18"/>
      <c r="B261" s="19"/>
    </row>
    <row r="262" spans="1:2" x14ac:dyDescent="0.25">
      <c r="A262" s="18"/>
      <c r="B262" s="19"/>
    </row>
    <row r="263" spans="1:2" x14ac:dyDescent="0.25">
      <c r="A263" s="18"/>
      <c r="B263" s="19"/>
    </row>
    <row r="264" spans="1:2" x14ac:dyDescent="0.25">
      <c r="A264" s="18"/>
      <c r="B264" s="19"/>
    </row>
    <row r="265" spans="1:2" x14ac:dyDescent="0.25">
      <c r="A265" s="18"/>
      <c r="B265" s="19"/>
    </row>
    <row r="266" spans="1:2" x14ac:dyDescent="0.25">
      <c r="A266" s="18"/>
      <c r="B266" s="19"/>
    </row>
    <row r="267" spans="1:2" x14ac:dyDescent="0.25">
      <c r="A267" s="18"/>
      <c r="B267" s="19"/>
    </row>
    <row r="268" spans="1:2" x14ac:dyDescent="0.25">
      <c r="A268" s="18"/>
      <c r="B268" s="19"/>
    </row>
    <row r="269" spans="1:2" x14ac:dyDescent="0.25">
      <c r="A269" s="18"/>
      <c r="B269" s="19"/>
    </row>
    <row r="270" spans="1:2" x14ac:dyDescent="0.25">
      <c r="A270" s="18"/>
      <c r="B270" s="19"/>
    </row>
    <row r="271" spans="1:2" x14ac:dyDescent="0.25">
      <c r="A271" s="18"/>
      <c r="B271" s="19"/>
    </row>
    <row r="272" spans="1:2" x14ac:dyDescent="0.25">
      <c r="A272" s="18"/>
      <c r="B272" s="19"/>
    </row>
    <row r="273" spans="1:2" x14ac:dyDescent="0.25">
      <c r="A273" s="18"/>
      <c r="B273" s="19"/>
    </row>
    <row r="274" spans="1:2" x14ac:dyDescent="0.25">
      <c r="A274" s="18"/>
      <c r="B274" s="19"/>
    </row>
    <row r="275" spans="1:2" x14ac:dyDescent="0.25">
      <c r="A275" s="18"/>
      <c r="B275" s="19"/>
    </row>
    <row r="276" spans="1:2" x14ac:dyDescent="0.25">
      <c r="A276" s="18"/>
      <c r="B276" s="19"/>
    </row>
    <row r="277" spans="1:2" x14ac:dyDescent="0.25">
      <c r="A277" s="18"/>
      <c r="B277" s="19"/>
    </row>
    <row r="278" spans="1:2" x14ac:dyDescent="0.25">
      <c r="A278" s="18"/>
      <c r="B278" s="19"/>
    </row>
    <row r="279" spans="1:2" x14ac:dyDescent="0.25">
      <c r="A279" s="18"/>
      <c r="B279" s="19"/>
    </row>
    <row r="280" spans="1:2" x14ac:dyDescent="0.25">
      <c r="A280" s="18"/>
      <c r="B280" s="19"/>
    </row>
    <row r="281" spans="1:2" x14ac:dyDescent="0.25">
      <c r="A281" s="18"/>
      <c r="B281" s="19"/>
    </row>
    <row r="282" spans="1:2" x14ac:dyDescent="0.25">
      <c r="A282" s="18"/>
      <c r="B282" s="19"/>
    </row>
    <row r="283" spans="1:2" x14ac:dyDescent="0.25">
      <c r="A283" s="18"/>
      <c r="B283" s="19"/>
    </row>
    <row r="284" spans="1:2" x14ac:dyDescent="0.25">
      <c r="A284" s="18"/>
      <c r="B284" s="19"/>
    </row>
    <row r="285" spans="1:2" x14ac:dyDescent="0.25">
      <c r="A285" s="18"/>
      <c r="B285" s="19"/>
    </row>
    <row r="286" spans="1:2" x14ac:dyDescent="0.25">
      <c r="A286" s="18"/>
      <c r="B286" s="19"/>
    </row>
    <row r="287" spans="1:2" x14ac:dyDescent="0.25">
      <c r="A287" s="18"/>
      <c r="B287" s="19"/>
    </row>
    <row r="288" spans="1:2" x14ac:dyDescent="0.25">
      <c r="A288" s="18"/>
      <c r="B288" s="19"/>
    </row>
    <row r="289" spans="1:2" x14ac:dyDescent="0.25">
      <c r="A289" s="18"/>
      <c r="B289" s="19"/>
    </row>
    <row r="290" spans="1:2" x14ac:dyDescent="0.25">
      <c r="A290" s="18"/>
      <c r="B290" s="19"/>
    </row>
    <row r="291" spans="1:2" x14ac:dyDescent="0.25">
      <c r="A291" s="18"/>
      <c r="B291" s="19"/>
    </row>
    <row r="292" spans="1:2" x14ac:dyDescent="0.25">
      <c r="A292" s="18"/>
      <c r="B292" s="19"/>
    </row>
    <row r="293" spans="1:2" x14ac:dyDescent="0.25">
      <c r="A293" s="18"/>
      <c r="B293" s="19"/>
    </row>
    <row r="294" spans="1:2" x14ac:dyDescent="0.25">
      <c r="A294" s="18"/>
      <c r="B294" s="19"/>
    </row>
    <row r="295" spans="1:2" x14ac:dyDescent="0.25">
      <c r="A295" s="18"/>
      <c r="B295" s="19"/>
    </row>
    <row r="296" spans="1:2" x14ac:dyDescent="0.25">
      <c r="A296" s="18"/>
      <c r="B296" s="19"/>
    </row>
    <row r="297" spans="1:2" x14ac:dyDescent="0.25">
      <c r="A297" s="18"/>
      <c r="B297" s="19"/>
    </row>
    <row r="298" spans="1:2" x14ac:dyDescent="0.25">
      <c r="A298" s="18"/>
      <c r="B298" s="19"/>
    </row>
    <row r="299" spans="1:2" x14ac:dyDescent="0.25">
      <c r="A299" s="18"/>
      <c r="B299" s="19"/>
    </row>
    <row r="300" spans="1:2" x14ac:dyDescent="0.25">
      <c r="A300" s="18"/>
      <c r="B300" s="19"/>
    </row>
    <row r="301" spans="1:2" x14ac:dyDescent="0.25">
      <c r="A301" s="18"/>
      <c r="B301" s="19"/>
    </row>
    <row r="302" spans="1:2" x14ac:dyDescent="0.25">
      <c r="A302" s="18"/>
      <c r="B302" s="19"/>
    </row>
    <row r="303" spans="1:2" x14ac:dyDescent="0.25">
      <c r="A303" s="18"/>
      <c r="B303" s="19"/>
    </row>
    <row r="304" spans="1:2" x14ac:dyDescent="0.25">
      <c r="A304" s="18"/>
      <c r="B304" s="19"/>
    </row>
    <row r="305" spans="1:2" x14ac:dyDescent="0.25">
      <c r="A305" s="18"/>
      <c r="B305" s="19"/>
    </row>
    <row r="306" spans="1:2" x14ac:dyDescent="0.25">
      <c r="A306" s="18"/>
      <c r="B306" s="19"/>
    </row>
    <row r="307" spans="1:2" x14ac:dyDescent="0.25">
      <c r="A307" s="18"/>
      <c r="B307" s="19"/>
    </row>
    <row r="308" spans="1:2" x14ac:dyDescent="0.25">
      <c r="A308" s="18"/>
      <c r="B308" s="19"/>
    </row>
    <row r="309" spans="1:2" x14ac:dyDescent="0.25">
      <c r="A309" s="18"/>
      <c r="B309" s="19"/>
    </row>
    <row r="310" spans="1:2" x14ac:dyDescent="0.25">
      <c r="A310" s="18"/>
      <c r="B310" s="19"/>
    </row>
    <row r="311" spans="1:2" x14ac:dyDescent="0.25">
      <c r="A311" s="18"/>
      <c r="B311" s="19"/>
    </row>
    <row r="312" spans="1:2" x14ac:dyDescent="0.25">
      <c r="A312" s="18"/>
      <c r="B312" s="19"/>
    </row>
    <row r="313" spans="1:2" x14ac:dyDescent="0.25">
      <c r="A313" s="18"/>
      <c r="B313" s="19"/>
    </row>
    <row r="314" spans="1:2" x14ac:dyDescent="0.25">
      <c r="A314" s="18"/>
      <c r="B314" s="19"/>
    </row>
    <row r="315" spans="1:2" x14ac:dyDescent="0.25">
      <c r="A315" s="18"/>
      <c r="B315" s="19"/>
    </row>
    <row r="316" spans="1:2" x14ac:dyDescent="0.25">
      <c r="A316" s="18"/>
      <c r="B316" s="19"/>
    </row>
    <row r="317" spans="1:2" x14ac:dyDescent="0.25">
      <c r="A317" s="18"/>
      <c r="B317" s="19"/>
    </row>
    <row r="318" spans="1:2" x14ac:dyDescent="0.25">
      <c r="A318" s="18"/>
      <c r="B318" s="19"/>
    </row>
    <row r="319" spans="1:2" x14ac:dyDescent="0.25">
      <c r="A319" s="18"/>
      <c r="B319" s="19"/>
    </row>
    <row r="320" spans="1:2" x14ac:dyDescent="0.25">
      <c r="A320" s="18"/>
      <c r="B320" s="19"/>
    </row>
    <row r="321" spans="1:2" x14ac:dyDescent="0.25">
      <c r="A321" s="18"/>
      <c r="B321" s="19"/>
    </row>
    <row r="322" spans="1:2" x14ac:dyDescent="0.25">
      <c r="A322" s="18"/>
      <c r="B322" s="19"/>
    </row>
    <row r="323" spans="1:2" x14ac:dyDescent="0.25">
      <c r="A323" s="18"/>
      <c r="B323" s="19"/>
    </row>
    <row r="324" spans="1:2" x14ac:dyDescent="0.25">
      <c r="A324" s="18"/>
      <c r="B324" s="19"/>
    </row>
    <row r="325" spans="1:2" x14ac:dyDescent="0.25">
      <c r="A325" s="18"/>
      <c r="B325" s="19"/>
    </row>
    <row r="326" spans="1:2" x14ac:dyDescent="0.25">
      <c r="A326" s="18"/>
      <c r="B326" s="19"/>
    </row>
    <row r="327" spans="1:2" x14ac:dyDescent="0.25">
      <c r="A327" s="18"/>
      <c r="B327" s="19"/>
    </row>
    <row r="328" spans="1:2" x14ac:dyDescent="0.25">
      <c r="A328" s="18"/>
      <c r="B328" s="19"/>
    </row>
    <row r="329" spans="1:2" x14ac:dyDescent="0.25">
      <c r="A329" s="18"/>
      <c r="B329" s="19"/>
    </row>
    <row r="330" spans="1:2" x14ac:dyDescent="0.25">
      <c r="A330" s="18"/>
      <c r="B330" s="19"/>
    </row>
    <row r="331" spans="1:2" x14ac:dyDescent="0.25">
      <c r="A331" s="18"/>
      <c r="B331" s="19"/>
    </row>
    <row r="332" spans="1:2" x14ac:dyDescent="0.25">
      <c r="A332" s="18"/>
      <c r="B332" s="19"/>
    </row>
    <row r="333" spans="1:2" x14ac:dyDescent="0.25">
      <c r="A333" s="18"/>
      <c r="B333" s="19"/>
    </row>
    <row r="334" spans="1:2" x14ac:dyDescent="0.25">
      <c r="A334" s="18"/>
      <c r="B334" s="19"/>
    </row>
    <row r="335" spans="1:2" x14ac:dyDescent="0.25">
      <c r="A335" s="18"/>
      <c r="B335" s="19"/>
    </row>
    <row r="336" spans="1:2" x14ac:dyDescent="0.25">
      <c r="A336" s="18"/>
      <c r="B336" s="19"/>
    </row>
    <row r="337" spans="1:2" x14ac:dyDescent="0.25">
      <c r="A337" s="18"/>
      <c r="B337" s="19"/>
    </row>
    <row r="338" spans="1:2" x14ac:dyDescent="0.25">
      <c r="A338" s="18"/>
      <c r="B338" s="19"/>
    </row>
    <row r="339" spans="1:2" x14ac:dyDescent="0.25">
      <c r="A339" s="18"/>
      <c r="B339" s="19"/>
    </row>
    <row r="340" spans="1:2" x14ac:dyDescent="0.25">
      <c r="A340" s="18"/>
      <c r="B340" s="19"/>
    </row>
    <row r="341" spans="1:2" x14ac:dyDescent="0.25">
      <c r="A341" s="18"/>
      <c r="B341" s="19"/>
    </row>
    <row r="342" spans="1:2" x14ac:dyDescent="0.25">
      <c r="A342" s="18"/>
      <c r="B342" s="19"/>
    </row>
    <row r="343" spans="1:2" x14ac:dyDescent="0.25">
      <c r="A343" s="18"/>
      <c r="B343" s="19"/>
    </row>
    <row r="344" spans="1:2" x14ac:dyDescent="0.25">
      <c r="A344" s="18"/>
      <c r="B344" s="19"/>
    </row>
    <row r="345" spans="1:2" x14ac:dyDescent="0.25">
      <c r="A345" s="18"/>
      <c r="B345" s="19"/>
    </row>
    <row r="346" spans="1:2" x14ac:dyDescent="0.25">
      <c r="A346" s="18"/>
      <c r="B346" s="19"/>
    </row>
    <row r="347" spans="1:2" x14ac:dyDescent="0.25">
      <c r="A347" s="18"/>
      <c r="B347" s="19"/>
    </row>
    <row r="348" spans="1:2" x14ac:dyDescent="0.25">
      <c r="A348" s="18"/>
      <c r="B348" s="19"/>
    </row>
    <row r="349" spans="1:2" x14ac:dyDescent="0.25">
      <c r="A349" s="18"/>
      <c r="B349" s="19"/>
    </row>
    <row r="350" spans="1:2" x14ac:dyDescent="0.25">
      <c r="A350" s="18"/>
      <c r="B350" s="19"/>
    </row>
    <row r="351" spans="1:2" x14ac:dyDescent="0.25">
      <c r="A351" s="18"/>
      <c r="B351" s="19"/>
    </row>
    <row r="352" spans="1:2" x14ac:dyDescent="0.25">
      <c r="A352" s="18"/>
      <c r="B352" s="19"/>
    </row>
    <row r="353" spans="1:2" x14ac:dyDescent="0.25">
      <c r="A353" s="18"/>
      <c r="B353" s="19"/>
    </row>
    <row r="354" spans="1:2" x14ac:dyDescent="0.25">
      <c r="A354" s="18"/>
      <c r="B354" s="19"/>
    </row>
    <row r="355" spans="1:2" x14ac:dyDescent="0.25">
      <c r="A355" s="18"/>
      <c r="B355" s="19"/>
    </row>
    <row r="356" spans="1:2" x14ac:dyDescent="0.25">
      <c r="A356" s="18"/>
      <c r="B356" s="19"/>
    </row>
    <row r="357" spans="1:2" x14ac:dyDescent="0.25">
      <c r="A357" s="18"/>
      <c r="B357" s="19"/>
    </row>
    <row r="358" spans="1:2" x14ac:dyDescent="0.25">
      <c r="A358" s="18"/>
      <c r="B358" s="19"/>
    </row>
    <row r="359" spans="1:2" x14ac:dyDescent="0.25">
      <c r="A359" s="18"/>
      <c r="B359" s="19"/>
    </row>
    <row r="360" spans="1:2" x14ac:dyDescent="0.25">
      <c r="A360" s="18"/>
      <c r="B360" s="19"/>
    </row>
    <row r="361" spans="1:2" x14ac:dyDescent="0.25">
      <c r="A361" s="18"/>
      <c r="B361" s="19"/>
    </row>
    <row r="362" spans="1:2" x14ac:dyDescent="0.25">
      <c r="A362" s="18"/>
      <c r="B362" s="19"/>
    </row>
    <row r="363" spans="1:2" x14ac:dyDescent="0.25">
      <c r="A363" s="18"/>
      <c r="B363" s="19"/>
    </row>
    <row r="364" spans="1:2" x14ac:dyDescent="0.25">
      <c r="A364" s="18"/>
      <c r="B364" s="19"/>
    </row>
    <row r="365" spans="1:2" x14ac:dyDescent="0.25">
      <c r="A365" s="18"/>
      <c r="B365" s="19"/>
    </row>
    <row r="366" spans="1:2" x14ac:dyDescent="0.25">
      <c r="A366" s="18"/>
      <c r="B366" s="19"/>
    </row>
    <row r="367" spans="1:2" x14ac:dyDescent="0.25">
      <c r="A367" s="18"/>
      <c r="B367" s="19"/>
    </row>
    <row r="368" spans="1:2" x14ac:dyDescent="0.25">
      <c r="A368" s="18"/>
      <c r="B368" s="19"/>
    </row>
    <row r="369" spans="1:2" x14ac:dyDescent="0.25">
      <c r="A369" s="18"/>
      <c r="B369" s="19"/>
    </row>
    <row r="370" spans="1:2" x14ac:dyDescent="0.25">
      <c r="A370" s="18"/>
      <c r="B370" s="19"/>
    </row>
    <row r="371" spans="1:2" x14ac:dyDescent="0.25">
      <c r="A371" s="18"/>
      <c r="B371" s="19"/>
    </row>
    <row r="372" spans="1:2" x14ac:dyDescent="0.25">
      <c r="A372" s="18"/>
      <c r="B372" s="19"/>
    </row>
    <row r="373" spans="1:2" x14ac:dyDescent="0.25">
      <c r="A373" s="18"/>
      <c r="B373" s="19"/>
    </row>
    <row r="374" spans="1:2" x14ac:dyDescent="0.25">
      <c r="A374" s="18"/>
      <c r="B374" s="19"/>
    </row>
    <row r="375" spans="1:2" x14ac:dyDescent="0.25">
      <c r="A375" s="18"/>
      <c r="B375" s="19"/>
    </row>
    <row r="376" spans="1:2" x14ac:dyDescent="0.25">
      <c r="A376" s="18"/>
      <c r="B376" s="19"/>
    </row>
    <row r="377" spans="1:2" x14ac:dyDescent="0.25">
      <c r="A377" s="18"/>
      <c r="B377" s="19"/>
    </row>
    <row r="378" spans="1:2" x14ac:dyDescent="0.25">
      <c r="A378" s="18"/>
      <c r="B378" s="19"/>
    </row>
    <row r="379" spans="1:2" x14ac:dyDescent="0.25">
      <c r="A379" s="18"/>
      <c r="B379" s="19"/>
    </row>
    <row r="380" spans="1:2" x14ac:dyDescent="0.25">
      <c r="A380" s="18"/>
      <c r="B380" s="19"/>
    </row>
    <row r="381" spans="1:2" x14ac:dyDescent="0.25">
      <c r="A381" s="18"/>
      <c r="B381" s="19"/>
    </row>
    <row r="382" spans="1:2" x14ac:dyDescent="0.25">
      <c r="A382" s="18"/>
      <c r="B382" s="19"/>
    </row>
    <row r="383" spans="1:2" x14ac:dyDescent="0.25">
      <c r="A383" s="18"/>
      <c r="B383" s="19"/>
    </row>
    <row r="384" spans="1:2" x14ac:dyDescent="0.25">
      <c r="A384" s="18"/>
      <c r="B384" s="19"/>
    </row>
    <row r="385" spans="1:2" x14ac:dyDescent="0.25">
      <c r="A385" s="18"/>
      <c r="B385" s="19"/>
    </row>
    <row r="386" spans="1:2" x14ac:dyDescent="0.25">
      <c r="A386" s="18"/>
      <c r="B386" s="19"/>
    </row>
    <row r="387" spans="1:2" x14ac:dyDescent="0.25">
      <c r="A387" s="18"/>
      <c r="B387" s="19"/>
    </row>
    <row r="388" spans="1:2" x14ac:dyDescent="0.25">
      <c r="A388" s="18"/>
      <c r="B388" s="19"/>
    </row>
    <row r="389" spans="1:2" x14ac:dyDescent="0.25">
      <c r="A389" s="18"/>
      <c r="B389" s="19"/>
    </row>
    <row r="390" spans="1:2" x14ac:dyDescent="0.25">
      <c r="A390" s="18"/>
      <c r="B390" s="19"/>
    </row>
    <row r="391" spans="1:2" x14ac:dyDescent="0.25">
      <c r="A391" s="18"/>
      <c r="B391" s="19"/>
    </row>
    <row r="392" spans="1:2" x14ac:dyDescent="0.25">
      <c r="A392" s="18"/>
      <c r="B392" s="19"/>
    </row>
    <row r="393" spans="1:2" x14ac:dyDescent="0.25">
      <c r="A393" s="18"/>
      <c r="B393" s="19"/>
    </row>
  </sheetData>
  <mergeCells count="8">
    <mergeCell ref="A140:C140"/>
    <mergeCell ref="A141:C141"/>
    <mergeCell ref="A1:B1"/>
    <mergeCell ref="A2:B2"/>
    <mergeCell ref="A3:B3"/>
    <mergeCell ref="A34:B34"/>
    <mergeCell ref="A35:B35"/>
    <mergeCell ref="A36:B36"/>
  </mergeCells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2024-01-31T07:23:08Z</dcterms:created>
  <dcterms:modified xsi:type="dcterms:W3CDTF">2024-03-14T06:06:00Z</dcterms:modified>
</cp:coreProperties>
</file>