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Шолох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63" i="1"/>
  <c r="C65" i="1" s="1"/>
  <c r="C69" i="1" s="1"/>
  <c r="C70" i="1" s="1"/>
  <c r="C53" i="1"/>
  <c r="C44" i="1"/>
  <c r="C40" i="1"/>
  <c r="C34" i="1"/>
  <c r="C26" i="1"/>
  <c r="C13" i="1"/>
</calcChain>
</file>

<file path=xl/sharedStrings.xml><?xml version="1.0" encoding="utf-8"?>
<sst xmlns="http://schemas.openxmlformats.org/spreadsheetml/2006/main" count="100" uniqueCount="99">
  <si>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</si>
  <si>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</si>
  <si>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</si>
  <si>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</si>
  <si>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</si>
  <si>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</si>
  <si>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</si>
  <si>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</si>
  <si>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</si>
  <si>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</si>
  <si>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</si>
  <si>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</si>
  <si>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</si>
  <si>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</si>
  <si>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</si>
  <si>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</si>
  <si>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</si>
  <si>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</si>
  <si>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</si>
  <si>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</si>
  <si>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</si>
  <si>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</si>
  <si>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</si>
  <si>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</si>
  <si>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</si>
  <si>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</si>
  <si>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</si>
  <si>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</si>
  <si>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</si>
  <si>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</si>
  <si>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</si>
  <si>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</si>
  <si>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</si>
  <si>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</si>
  <si>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</si>
  <si>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</si>
  <si>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</si>
  <si>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</si>
  <si>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</si>
  <si>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</si>
  <si>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</si>
  <si>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</si>
  <si>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</si>
  <si>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</si>
  <si>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</si>
  <si>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</si>
  <si>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</si>
  <si>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</si>
  <si>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</si>
  <si>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</si>
  <si>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</si>
  <si>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</si>
  <si>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</si>
  <si>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</si>
  <si>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</si>
  <si>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</si>
  <si>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</si>
  <si>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</si>
  <si>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</si>
  <si>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</si>
  <si>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</si>
  <si>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</si>
  <si>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</si>
  <si>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</si>
  <si>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</si>
  <si>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</si>
  <si>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</si>
  <si>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</si>
  <si>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</si>
  <si>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</si>
  <si>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</si>
  <si>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</si>
  <si>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</si>
  <si>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</si>
  <si>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</si>
  <si>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</si>
  <si>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</si>
  <si>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</si>
  <si>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смена сантехнической прокладки для ниппеля</t>
  </si>
  <si>
    <t>б</t>
  </si>
  <si>
    <t>установка узла подключения</t>
  </si>
  <si>
    <t xml:space="preserve"> 9.3</t>
  </si>
  <si>
    <t>Текущий ремонт конструктивных элементов (непредвиденные работы)</t>
  </si>
  <si>
    <t>погрузка и развоз дресьвы</t>
  </si>
  <si>
    <t>окраска МАФ (скамейки)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</si>
  <si>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</si>
  <si>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</si>
  <si>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</si>
  <si>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</si>
  <si>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</si>
  <si>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ул.Шолохова 5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</si>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</sst>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/>
    <xf numFmtId="2" fontId="3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3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topLeftCell="A52" workbookViewId="0">
      <selection activeCell="C63" sqref="C63"/>
    </sheetView>
  </sheetViews>
  <sheetFormatPr defaultColWidth="9.140625" defaultRowHeight="12.75" x14ac:dyDescent="0.2"/>
  <cols>
    <col min="1" max="1" width="6.28515625" style="1" customWidth="1"/>
    <col min="2" max="2" width="78.85546875" style="1" customWidth="1"/>
    <col min="3" max="3" width="17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8.42578125" style="1" customWidth="1"/>
    <col min="209" max="209" width="11.42578125" style="1" customWidth="1"/>
    <col min="210" max="210" width="7.7109375" style="1" customWidth="1"/>
    <col min="211" max="211" width="9.85546875" style="1" customWidth="1"/>
    <col min="212" max="212" width="12.5703125" style="1" customWidth="1"/>
    <col min="213" max="214" width="7.7109375" style="1" customWidth="1"/>
    <col min="215" max="216" width="9.5703125" style="1" customWidth="1"/>
    <col min="217" max="217" width="8.5703125" style="1" customWidth="1"/>
    <col min="218" max="218" width="7.7109375" style="1" customWidth="1"/>
    <col min="219" max="219" width="9.42578125" style="1" customWidth="1"/>
    <col min="220" max="220" width="7.7109375" style="1" customWidth="1"/>
    <col min="221" max="16384" width="9.140625" style="1"/>
  </cols>
  <sheetData>
    <row r="1" spans="1:3" s="5" customFormat="1" ht="15.75" x14ac:dyDescent="0.25">
      <c r="A1" s="34" t="s">
        <v>91</v>
      </c>
      <c r="B1" s="34"/>
      <c r="C1" s="6"/>
    </row>
    <row r="2" spans="1:3" s="5" customFormat="1" ht="12.75" customHeight="1" x14ac:dyDescent="0.25">
      <c r="A2" s="34" t="s">
        <v>89</v>
      </c>
      <c r="B2" s="34"/>
      <c r="C2" s="6"/>
    </row>
    <row r="3" spans="1:3" s="5" customFormat="1" ht="15.75" x14ac:dyDescent="0.25">
      <c r="A3" s="34" t="s">
        <v>90</v>
      </c>
      <c r="B3" s="34"/>
      <c r="C3" s="6"/>
    </row>
    <row r="4" spans="1:3" s="5" customFormat="1" ht="15.75" x14ac:dyDescent="0.25">
      <c r="A4" s="7"/>
      <c r="B4" s="7"/>
      <c r="C4" s="6"/>
    </row>
    <row r="5" spans="1:3" s="11" customFormat="1" ht="15.75" x14ac:dyDescent="0.25">
      <c r="A5" s="8"/>
      <c r="B5" s="9" t="s">
        <v>92</v>
      </c>
      <c r="C5" s="10">
        <v>-51559.688000000009</v>
      </c>
    </row>
    <row r="6" spans="1:3" ht="15.75" x14ac:dyDescent="0.25">
      <c r="A6" s="13"/>
      <c r="B6" s="15" t="s">
        <v>0</v>
      </c>
      <c r="C6" s="13"/>
    </row>
    <row r="7" spans="1:3" ht="15.75" x14ac:dyDescent="0.25">
      <c r="A7" s="22" t="s">
        <v>1</v>
      </c>
      <c r="B7" s="13" t="s">
        <v>2</v>
      </c>
      <c r="C7" s="13"/>
    </row>
    <row r="8" spans="1:3" ht="24" customHeight="1" x14ac:dyDescent="0.25">
      <c r="A8" s="22"/>
      <c r="B8" s="13" t="s">
        <v>3</v>
      </c>
      <c r="C8" s="23">
        <v>4582.7999999999993</v>
      </c>
    </row>
    <row r="9" spans="1:3" ht="15.75" x14ac:dyDescent="0.25">
      <c r="A9" s="24" t="s">
        <v>4</v>
      </c>
      <c r="B9" s="13" t="s">
        <v>5</v>
      </c>
      <c r="C9" s="23">
        <v>0</v>
      </c>
    </row>
    <row r="10" spans="1:3" ht="15.75" x14ac:dyDescent="0.25">
      <c r="A10" s="22"/>
      <c r="B10" s="13" t="s">
        <v>3</v>
      </c>
      <c r="C10" s="23">
        <v>6472.2000000000016</v>
      </c>
    </row>
    <row r="11" spans="1:3" ht="47.25" x14ac:dyDescent="0.25">
      <c r="A11" s="22" t="s">
        <v>6</v>
      </c>
      <c r="B11" s="13" t="s">
        <v>7</v>
      </c>
      <c r="C11" s="23">
        <v>754.40199999999993</v>
      </c>
    </row>
    <row r="12" spans="1:3" ht="23.25" customHeight="1" x14ac:dyDescent="0.25">
      <c r="A12" s="22" t="s">
        <v>8</v>
      </c>
      <c r="B12" s="13" t="s">
        <v>9</v>
      </c>
      <c r="C12" s="23">
        <v>74.213999999999999</v>
      </c>
    </row>
    <row r="13" spans="1:3" ht="15.75" x14ac:dyDescent="0.25">
      <c r="A13" s="22"/>
      <c r="B13" s="15" t="s">
        <v>10</v>
      </c>
      <c r="C13" s="25">
        <f>SUM(C8:C12)</f>
        <v>11883.616</v>
      </c>
    </row>
    <row r="14" spans="1:3" ht="31.5" x14ac:dyDescent="0.25">
      <c r="A14" s="22" t="s">
        <v>11</v>
      </c>
      <c r="B14" s="15" t="s">
        <v>12</v>
      </c>
      <c r="C14" s="23"/>
    </row>
    <row r="15" spans="1:3" ht="15.75" x14ac:dyDescent="0.25">
      <c r="A15" s="22" t="s">
        <v>13</v>
      </c>
      <c r="B15" s="13" t="s">
        <v>14</v>
      </c>
      <c r="C15" s="23">
        <v>2619.2790000000005</v>
      </c>
    </row>
    <row r="16" spans="1:3" ht="15.75" x14ac:dyDescent="0.25">
      <c r="A16" s="22" t="s">
        <v>15</v>
      </c>
      <c r="B16" s="13" t="s">
        <v>16</v>
      </c>
      <c r="C16" s="23">
        <v>482.65200000000004</v>
      </c>
    </row>
    <row r="17" spans="1:3" ht="15.75" x14ac:dyDescent="0.25">
      <c r="A17" s="22" t="s">
        <v>17</v>
      </c>
      <c r="B17" s="13" t="s">
        <v>18</v>
      </c>
      <c r="C17" s="23">
        <v>345.31200000000001</v>
      </c>
    </row>
    <row r="18" spans="1:3" ht="15.75" x14ac:dyDescent="0.25">
      <c r="A18" s="22" t="s">
        <v>19</v>
      </c>
      <c r="B18" s="13" t="s">
        <v>20</v>
      </c>
      <c r="C18" s="23">
        <v>0</v>
      </c>
    </row>
    <row r="19" spans="1:3" ht="15.75" x14ac:dyDescent="0.25">
      <c r="A19" s="22" t="s">
        <v>21</v>
      </c>
      <c r="B19" s="13" t="s">
        <v>22</v>
      </c>
      <c r="C19" s="23">
        <v>6787.665</v>
      </c>
    </row>
    <row r="20" spans="1:3" ht="15.75" x14ac:dyDescent="0.25">
      <c r="A20" s="22" t="s">
        <v>23</v>
      </c>
      <c r="B20" s="13" t="s">
        <v>24</v>
      </c>
      <c r="C20" s="23">
        <v>4304.9099999999989</v>
      </c>
    </row>
    <row r="21" spans="1:3" ht="15.75" x14ac:dyDescent="0.25">
      <c r="A21" s="22" t="s">
        <v>25</v>
      </c>
      <c r="B21" s="13" t="s">
        <v>26</v>
      </c>
      <c r="C21" s="23">
        <v>1160.712</v>
      </c>
    </row>
    <row r="22" spans="1:3" ht="31.5" x14ac:dyDescent="0.25">
      <c r="A22" s="22" t="s">
        <v>27</v>
      </c>
      <c r="B22" s="13" t="s">
        <v>28</v>
      </c>
      <c r="C22" s="23">
        <v>243.27000000000004</v>
      </c>
    </row>
    <row r="23" spans="1:3" ht="47.25" x14ac:dyDescent="0.25">
      <c r="A23" s="22" t="s">
        <v>29</v>
      </c>
      <c r="B23" s="13" t="s">
        <v>30</v>
      </c>
      <c r="C23" s="23">
        <v>2806.596</v>
      </c>
    </row>
    <row r="24" spans="1:3" ht="15.75" x14ac:dyDescent="0.25">
      <c r="A24" s="22"/>
      <c r="B24" s="13" t="s">
        <v>31</v>
      </c>
      <c r="C24" s="23">
        <v>191.964</v>
      </c>
    </row>
    <row r="25" spans="1:3" ht="15.75" x14ac:dyDescent="0.25">
      <c r="A25" s="22" t="s">
        <v>32</v>
      </c>
      <c r="B25" s="13" t="s">
        <v>33</v>
      </c>
      <c r="C25" s="23">
        <v>742.94400000000007</v>
      </c>
    </row>
    <row r="26" spans="1:3" ht="15.75" x14ac:dyDescent="0.25">
      <c r="A26" s="22"/>
      <c r="B26" s="15" t="s">
        <v>34</v>
      </c>
      <c r="C26" s="25">
        <f>SUM(C15:C25)</f>
        <v>19685.304</v>
      </c>
    </row>
    <row r="27" spans="1:3" ht="15.75" x14ac:dyDescent="0.25">
      <c r="A27" s="22"/>
      <c r="B27" s="15" t="s">
        <v>35</v>
      </c>
      <c r="C27" s="23"/>
    </row>
    <row r="28" spans="1:3" ht="31.5" x14ac:dyDescent="0.25">
      <c r="A28" s="22" t="s">
        <v>36</v>
      </c>
      <c r="B28" s="13" t="s">
        <v>37</v>
      </c>
      <c r="C28" s="23"/>
    </row>
    <row r="29" spans="1:3" s="2" customFormat="1" ht="15.75" customHeight="1" x14ac:dyDescent="0.25">
      <c r="A29" s="16"/>
      <c r="B29" s="13" t="s">
        <v>38</v>
      </c>
      <c r="C29" s="26">
        <v>6097</v>
      </c>
    </row>
    <row r="30" spans="1:3" s="2" customFormat="1" ht="13.5" customHeight="1" x14ac:dyDescent="0.25">
      <c r="A30" s="16"/>
      <c r="B30" s="13" t="s">
        <v>39</v>
      </c>
      <c r="C30" s="26">
        <v>4971.2</v>
      </c>
    </row>
    <row r="31" spans="1:3" s="2" customFormat="1" ht="13.5" customHeight="1" x14ac:dyDescent="0.25">
      <c r="A31" s="16"/>
      <c r="B31" s="13" t="s">
        <v>40</v>
      </c>
      <c r="C31" s="26">
        <v>1316.9</v>
      </c>
    </row>
    <row r="32" spans="1:3" s="2" customFormat="1" ht="15" customHeight="1" x14ac:dyDescent="0.25">
      <c r="A32" s="16"/>
      <c r="B32" s="13" t="s">
        <v>41</v>
      </c>
      <c r="C32" s="26">
        <v>184.6</v>
      </c>
    </row>
    <row r="33" spans="1:3" s="2" customFormat="1" ht="14.25" customHeight="1" x14ac:dyDescent="0.25">
      <c r="A33" s="16"/>
      <c r="B33" s="13" t="s">
        <v>42</v>
      </c>
      <c r="C33" s="26">
        <v>361.42</v>
      </c>
    </row>
    <row r="34" spans="1:3" ht="15.75" x14ac:dyDescent="0.25">
      <c r="A34" s="22"/>
      <c r="B34" s="15" t="s">
        <v>43</v>
      </c>
      <c r="C34" s="25">
        <f>SUM(C29:C33)</f>
        <v>12931.12</v>
      </c>
    </row>
    <row r="35" spans="1:3" ht="15.75" x14ac:dyDescent="0.25">
      <c r="A35" s="22"/>
      <c r="B35" s="15" t="s">
        <v>44</v>
      </c>
      <c r="C35" s="23"/>
    </row>
    <row r="36" spans="1:3" ht="15.75" x14ac:dyDescent="0.25">
      <c r="A36" s="22" t="s">
        <v>45</v>
      </c>
      <c r="B36" s="13" t="s">
        <v>46</v>
      </c>
      <c r="C36" s="23">
        <v>3658.6080000000002</v>
      </c>
    </row>
    <row r="37" spans="1:3" ht="31.5" x14ac:dyDescent="0.25">
      <c r="A37" s="22" t="s">
        <v>47</v>
      </c>
      <c r="B37" s="13" t="s">
        <v>48</v>
      </c>
      <c r="C37" s="23">
        <v>0</v>
      </c>
    </row>
    <row r="38" spans="1:3" ht="15.75" x14ac:dyDescent="0.25">
      <c r="A38" s="22" t="s">
        <v>49</v>
      </c>
      <c r="B38" s="13" t="s">
        <v>50</v>
      </c>
      <c r="C38" s="23">
        <v>4637.2479999999996</v>
      </c>
    </row>
    <row r="39" spans="1:3" ht="31.5" x14ac:dyDescent="0.25">
      <c r="A39" s="22" t="s">
        <v>51</v>
      </c>
      <c r="B39" s="13" t="s">
        <v>52</v>
      </c>
      <c r="C39" s="23">
        <v>1829.3040000000001</v>
      </c>
    </row>
    <row r="40" spans="1:3" ht="15.75" x14ac:dyDescent="0.25">
      <c r="A40" s="22"/>
      <c r="B40" s="15" t="s">
        <v>53</v>
      </c>
      <c r="C40" s="25">
        <f>SUM(C36:C39)</f>
        <v>10125.16</v>
      </c>
    </row>
    <row r="41" spans="1:3" ht="15.75" x14ac:dyDescent="0.25">
      <c r="A41" s="22"/>
      <c r="B41" s="15" t="s">
        <v>54</v>
      </c>
      <c r="C41" s="23"/>
    </row>
    <row r="42" spans="1:3" ht="31.5" x14ac:dyDescent="0.25">
      <c r="A42" s="22" t="s">
        <v>55</v>
      </c>
      <c r="B42" s="13" t="s">
        <v>56</v>
      </c>
      <c r="C42" s="23">
        <v>4697.4720000000007</v>
      </c>
    </row>
    <row r="43" spans="1:3" ht="15.75" x14ac:dyDescent="0.25">
      <c r="A43" s="22" t="s">
        <v>57</v>
      </c>
      <c r="B43" s="13" t="s">
        <v>58</v>
      </c>
      <c r="C43" s="23">
        <v>1309.8719999999996</v>
      </c>
    </row>
    <row r="44" spans="1:3" ht="15.75" x14ac:dyDescent="0.25">
      <c r="A44" s="22"/>
      <c r="B44" s="15" t="s">
        <v>59</v>
      </c>
      <c r="C44" s="25">
        <f>SUM(C42:C43)</f>
        <v>6007.3440000000001</v>
      </c>
    </row>
    <row r="45" spans="1:3" ht="15.75" x14ac:dyDescent="0.25">
      <c r="A45" s="27" t="s">
        <v>60</v>
      </c>
      <c r="B45" s="15" t="s">
        <v>61</v>
      </c>
      <c r="C45" s="25">
        <v>783.02</v>
      </c>
    </row>
    <row r="46" spans="1:3" ht="15.75" x14ac:dyDescent="0.25">
      <c r="A46" s="27" t="s">
        <v>62</v>
      </c>
      <c r="B46" s="15" t="s">
        <v>63</v>
      </c>
      <c r="C46" s="25">
        <v>833.68600000000004</v>
      </c>
    </row>
    <row r="47" spans="1:3" ht="15.75" x14ac:dyDescent="0.25">
      <c r="A47" s="22"/>
      <c r="B47" s="15" t="s">
        <v>64</v>
      </c>
      <c r="C47" s="23"/>
    </row>
    <row r="48" spans="1:3" ht="15.75" x14ac:dyDescent="0.25">
      <c r="A48" s="22" t="s">
        <v>65</v>
      </c>
      <c r="B48" s="13" t="s">
        <v>66</v>
      </c>
      <c r="C48" s="23">
        <v>4045.1999999999994</v>
      </c>
    </row>
    <row r="49" spans="1:3" ht="40.5" customHeight="1" x14ac:dyDescent="0.25">
      <c r="A49" s="4"/>
      <c r="B49" s="17" t="s">
        <v>67</v>
      </c>
      <c r="C49" s="23">
        <v>3938.52</v>
      </c>
    </row>
    <row r="50" spans="1:3" ht="15.75" x14ac:dyDescent="0.25">
      <c r="A50" s="22" t="s">
        <v>68</v>
      </c>
      <c r="B50" s="13" t="s">
        <v>69</v>
      </c>
      <c r="C50" s="23">
        <v>5368.44</v>
      </c>
    </row>
    <row r="51" spans="1:3" ht="40.5" customHeight="1" x14ac:dyDescent="0.25">
      <c r="A51" s="4"/>
      <c r="B51" s="17" t="s">
        <v>70</v>
      </c>
      <c r="C51" s="23">
        <v>3938.52</v>
      </c>
    </row>
    <row r="52" spans="1:3" ht="40.5" customHeight="1" x14ac:dyDescent="0.25">
      <c r="A52" s="4"/>
      <c r="B52" s="17" t="s">
        <v>71</v>
      </c>
      <c r="C52" s="23">
        <v>3938.52</v>
      </c>
    </row>
    <row r="53" spans="1:3" ht="15.75" x14ac:dyDescent="0.25">
      <c r="A53" s="22"/>
      <c r="B53" s="15" t="s">
        <v>72</v>
      </c>
      <c r="C53" s="25">
        <f>SUM(C48:C52)</f>
        <v>21229.200000000001</v>
      </c>
    </row>
    <row r="54" spans="1:3" ht="15.75" x14ac:dyDescent="0.25">
      <c r="A54" s="22"/>
      <c r="B54" s="15" t="s">
        <v>73</v>
      </c>
      <c r="C54" s="23"/>
    </row>
    <row r="55" spans="1:3" ht="31.5" x14ac:dyDescent="0.25">
      <c r="A55" s="22" t="s">
        <v>74</v>
      </c>
      <c r="B55" s="15" t="s">
        <v>75</v>
      </c>
      <c r="C55" s="23">
        <v>0</v>
      </c>
    </row>
    <row r="56" spans="1:3" ht="15.75" x14ac:dyDescent="0.25">
      <c r="A56" s="18"/>
      <c r="B56" s="19" t="s">
        <v>76</v>
      </c>
      <c r="C56" s="23">
        <v>0</v>
      </c>
    </row>
    <row r="57" spans="1:3" ht="15.75" x14ac:dyDescent="0.25">
      <c r="A57" s="18" t="s">
        <v>77</v>
      </c>
      <c r="B57" s="20" t="s">
        <v>78</v>
      </c>
      <c r="C57" s="23"/>
    </row>
    <row r="58" spans="1:3" ht="15.75" x14ac:dyDescent="0.25">
      <c r="A58" s="18" t="s">
        <v>79</v>
      </c>
      <c r="B58" s="20" t="s">
        <v>80</v>
      </c>
      <c r="C58" s="23"/>
    </row>
    <row r="59" spans="1:3" ht="31.5" x14ac:dyDescent="0.25">
      <c r="A59" s="22" t="s">
        <v>81</v>
      </c>
      <c r="B59" s="15" t="s">
        <v>82</v>
      </c>
      <c r="C59" s="23">
        <v>0</v>
      </c>
    </row>
    <row r="60" spans="1:3" ht="15.75" x14ac:dyDescent="0.25">
      <c r="A60" s="22"/>
      <c r="B60" s="3" t="s">
        <v>83</v>
      </c>
      <c r="C60" s="23">
        <v>1140.6149999999998</v>
      </c>
    </row>
    <row r="61" spans="1:3" ht="15" customHeight="1" x14ac:dyDescent="0.25">
      <c r="A61" s="22"/>
      <c r="B61" s="3" t="s">
        <v>84</v>
      </c>
      <c r="C61" s="23">
        <v>470.358</v>
      </c>
    </row>
    <row r="62" spans="1:3" ht="15" customHeight="1" x14ac:dyDescent="0.25">
      <c r="A62" s="22"/>
      <c r="B62" s="21" t="s">
        <v>85</v>
      </c>
      <c r="C62" s="23">
        <v>462.07</v>
      </c>
    </row>
    <row r="63" spans="1:3" ht="15.75" x14ac:dyDescent="0.25">
      <c r="A63" s="22"/>
      <c r="B63" s="15" t="s">
        <v>86</v>
      </c>
      <c r="C63" s="25">
        <f>SUM(C55:C62)</f>
        <v>2073.0429999999997</v>
      </c>
    </row>
    <row r="64" spans="1:3" ht="15.75" x14ac:dyDescent="0.25">
      <c r="A64" s="27" t="s">
        <v>87</v>
      </c>
      <c r="B64" s="15" t="s">
        <v>88</v>
      </c>
      <c r="C64" s="25">
        <f>18880.224*0.75</f>
        <v>14160.167999999998</v>
      </c>
    </row>
    <row r="65" spans="1:3" ht="15.75" x14ac:dyDescent="0.25">
      <c r="A65" s="13"/>
      <c r="B65" s="15" t="s">
        <v>97</v>
      </c>
      <c r="C65" s="25">
        <f>C13+C26+C34+C40+C44++C45+C46+C53+C63+C64</f>
        <v>99711.660999999993</v>
      </c>
    </row>
    <row r="66" spans="1:3" s="12" customFormat="1" ht="15.75" x14ac:dyDescent="0.25">
      <c r="A66" s="28"/>
      <c r="B66" s="29" t="s">
        <v>93</v>
      </c>
      <c r="C66" s="30">
        <v>87264.48</v>
      </c>
    </row>
    <row r="67" spans="1:3" s="11" customFormat="1" ht="15.75" x14ac:dyDescent="0.25">
      <c r="A67" s="28"/>
      <c r="B67" s="29" t="s">
        <v>94</v>
      </c>
      <c r="C67" s="30">
        <v>81612.179999999993</v>
      </c>
    </row>
    <row r="68" spans="1:3" s="11" customFormat="1" ht="15.75" x14ac:dyDescent="0.25">
      <c r="A68" s="28"/>
      <c r="B68" s="29" t="s">
        <v>98</v>
      </c>
      <c r="C68" s="30">
        <v>4073.97</v>
      </c>
    </row>
    <row r="69" spans="1:3" s="11" customFormat="1" ht="15.75" x14ac:dyDescent="0.25">
      <c r="A69" s="31"/>
      <c r="B69" s="29" t="s">
        <v>96</v>
      </c>
      <c r="C69" s="32">
        <f>C67+C68-C65</f>
        <v>-14025.510999999999</v>
      </c>
    </row>
    <row r="70" spans="1:3" s="11" customFormat="1" ht="15.75" x14ac:dyDescent="0.25">
      <c r="A70" s="31"/>
      <c r="B70" s="29" t="s">
        <v>95</v>
      </c>
      <c r="C70" s="32">
        <f>C5+C69</f>
        <v>-65585.199000000008</v>
      </c>
    </row>
    <row r="71" spans="1:3" s="12" customFormat="1" ht="15.75" x14ac:dyDescent="0.25">
      <c r="A71" s="33"/>
      <c r="C71" s="14"/>
    </row>
    <row r="72" spans="1:3" s="12" customFormat="1" ht="15.75" x14ac:dyDescent="0.25">
      <c r="A72" s="33"/>
      <c r="C72" s="14"/>
    </row>
    <row r="73" spans="1:3" s="12" customFormat="1" ht="15.75" x14ac:dyDescent="0.25">
      <c r="A73" s="33"/>
      <c r="C73" s="14"/>
    </row>
    <row r="74" spans="1:3" s="12" customFormat="1" ht="15.75" x14ac:dyDescent="0.25">
      <c r="A74" s="33"/>
      <c r="C74" s="14"/>
    </row>
    <row r="75" spans="1:3" s="12" customFormat="1" ht="15.75" x14ac:dyDescent="0.25">
      <c r="A75" s="33"/>
      <c r="C75" s="14"/>
    </row>
    <row r="76" spans="1:3" s="12" customFormat="1" ht="15.75" x14ac:dyDescent="0.25">
      <c r="A76" s="33"/>
      <c r="C76" s="14"/>
    </row>
    <row r="77" spans="1:3" s="12" customFormat="1" ht="15.75" x14ac:dyDescent="0.25">
      <c r="A77" s="33"/>
      <c r="C77" s="14"/>
    </row>
    <row r="78" spans="1:3" s="12" customFormat="1" ht="15.75" x14ac:dyDescent="0.25">
      <c r="A78" s="33"/>
      <c r="C78" s="14"/>
    </row>
    <row r="79" spans="1:3" s="12" customFormat="1" ht="15.75" x14ac:dyDescent="0.25">
      <c r="A79" s="33"/>
      <c r="C79" s="14"/>
    </row>
    <row r="80" spans="1:3" s="12" customFormat="1" ht="15.75" x14ac:dyDescent="0.25">
      <c r="A80" s="33"/>
      <c r="C80" s="14"/>
    </row>
    <row r="81" spans="1:3" s="12" customFormat="1" ht="15.75" x14ac:dyDescent="0.25">
      <c r="A81" s="33"/>
      <c r="C81" s="14"/>
    </row>
    <row r="82" spans="1:3" s="12" customFormat="1" ht="15.75" x14ac:dyDescent="0.25">
      <c r="A82" s="33"/>
      <c r="C82" s="1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2024-02-14T01:48:15Z</dcterms:created>
  <dcterms:modified xsi:type="dcterms:W3CDTF">2024-03-13T08:41:29Z</dcterms:modified>
</cp:coreProperties>
</file>