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92" i="1"/>
  <c r="C86" i="1" l="1"/>
  <c r="C81" i="1"/>
  <c r="C68" i="1"/>
  <c r="C52" i="1"/>
  <c r="C42" i="1"/>
  <c r="C9" i="1"/>
  <c r="C89" i="1" s="1"/>
</calcChain>
</file>

<file path=xl/comments1.xml><?xml version="1.0" encoding="utf-8"?>
<comments xmlns="http://schemas.openxmlformats.org/spreadsheetml/2006/main">
  <authors>
    <author>NAV</author>
  </authors>
  <commentList>
    <comment ref="B58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<sst xmlns="http://schemas.openxmlformats.org/spreadsheetml/2006/main" count="109" uniqueCount="99">
  <si>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</si>
  <si>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</si>
  <si>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</si>
  <si>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</si>
  <si>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</si>
  <si>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</si>
  <si>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</si>
  <si>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</si>
  <si>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</si>
  <si>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</si>
  <si>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</si>
  <si>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</si>
  <si>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</si>
  <si>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</si>
  <si>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</si>
  <si>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</si>
  <si>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</si>
  <si>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</si>
  <si>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</si>
  <si>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</si>
  <si>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</si>
  <si>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</si>
  <si>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</si>
  <si>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</si>
  <si>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</si>
  <si>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</si>
  <si>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</si>
  <si>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</si>
  <si>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</si>
  <si>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</si>
  <si>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</si>
  <si>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</si>
  <si>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</si>
  <si>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</si>
  <si>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</si>
  <si>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</si>
  <si>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</si>
  <si>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</si>
  <si>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</si>
  <si>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</si>
  <si>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</si>
  <si>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</si>
  <si>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</si>
  <si>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</si>
  <si>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</si>
  <si>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</si>
  <si>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</si>
  <si>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</si>
  <si>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</si>
  <si>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</si>
  <si>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</si>
  <si>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</si>
  <si>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</si>
  <si>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</si>
  <si>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</si>
  <si>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</si>
  <si>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</si>
  <si>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</si>
  <si>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</si>
  <si>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</si>
  <si>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</si>
  <si>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</si>
  <si>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</si>
  <si>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</si>
  <si>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</si>
  <si>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</si>
  <si>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</si>
  <si>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</si>
  <si>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</si>
  <si>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</si>
  <si>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</si>
  <si>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</si>
  <si>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</si>
  <si>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</si>
  <si>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</si>
  <si>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</si>
  <si>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</si>
  <si>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</si>
  <si>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</si>
  <si>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</si>
  <si>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</si>
  <si>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</si>
  <si>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</si>
  <si>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</si>
  <si>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</si>
  <si>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Покраска контейнера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</si>
  <si>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</si>
  <si>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</si>
  <si>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</si>
  <si>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</si>
  <si>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</si>
  <si>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</si>
  <si>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ул.8-Марта 4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</si>
  <si>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</si>
  <si>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</si>
  <si>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</si>
  <si>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 xml:space="preserve">Отчет за 2024г </t>
  </si>
  <si>
    <t>Результат на 01.01.2024 г. ("+"- экономия, "-" - перерасход)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</si>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</sst>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2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3" fillId="0" borderId="0" xfId="0" applyFont="1" applyFill="1" applyBorder="1"/>
    <xf numFmtId="0" fontId="7" fillId="0" borderId="0" xfId="2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3" fillId="0" borderId="1" xfId="2" applyFont="1" applyBorder="1"/>
    <xf numFmtId="0" fontId="7" fillId="0" borderId="1" xfId="2" applyFont="1" applyBorder="1"/>
    <xf numFmtId="2" fontId="3" fillId="0" borderId="0" xfId="2" applyNumberFormat="1" applyFont="1"/>
    <xf numFmtId="0" fontId="3" fillId="0" borderId="0" xfId="2" applyFont="1"/>
    <xf numFmtId="0" fontId="3" fillId="0" borderId="0" xfId="0" applyFont="1" applyFill="1" applyAlignment="1">
      <alignment vertical="center"/>
    </xf>
    <xf numFmtId="0" fontId="3" fillId="0" borderId="1" xfId="2" applyFont="1" applyBorder="1" applyAlignment="1"/>
    <xf numFmtId="0" fontId="3" fillId="0" borderId="0" xfId="0" applyFont="1" applyBorder="1" applyAlignment="1">
      <alignment vertical="center"/>
    </xf>
    <xf numFmtId="0" fontId="3" fillId="0" borderId="1" xfId="2" applyFont="1" applyFill="1" applyBorder="1"/>
    <xf numFmtId="0" fontId="7" fillId="0" borderId="1" xfId="2" applyFont="1" applyFill="1" applyBorder="1"/>
    <xf numFmtId="0" fontId="3" fillId="0" borderId="0" xfId="2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/>
    <xf numFmtId="2" fontId="3" fillId="0" borderId="0" xfId="0" applyNumberFormat="1" applyFont="1"/>
    <xf numFmtId="0" fontId="7" fillId="0" borderId="0" xfId="2" applyFont="1" applyFill="1" applyBorder="1" applyAlignment="1">
      <alignment horizontal="center"/>
    </xf>
    <xf numFmtId="4" fontId="7" fillId="0" borderId="1" xfId="0" applyNumberFormat="1" applyFont="1" applyFill="1" applyBorder="1"/>
    <xf numFmtId="4" fontId="6" fillId="0" borderId="1" xfId="0" applyNumberFormat="1" applyFont="1" applyBorder="1"/>
    <xf numFmtId="4" fontId="8" fillId="0" borderId="1" xfId="0" applyNumberFormat="1" applyFont="1" applyBorder="1"/>
    <xf numFmtId="4" fontId="7" fillId="0" borderId="1" xfId="1" applyNumberFormat="1" applyFont="1" applyFill="1" applyBorder="1" applyAlignment="1"/>
    <xf numFmtId="4" fontId="7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6"/>
  <sheetViews>
    <sheetView tabSelected="1" topLeftCell="A77" workbookViewId="0">
      <selection activeCell="C93" sqref="C5:C93"/>
    </sheetView>
  </sheetViews>
  <sheetFormatPr defaultColWidth="11.85546875" defaultRowHeight="15" x14ac:dyDescent="0.25"/>
  <cols>
    <col min="1" max="1" width="7.7109375" customWidth="1"/>
    <col min="2" max="2" width="67.7109375" customWidth="1"/>
    <col min="3" max="3" width="15.28515625" customWidth="1"/>
    <col min="201" max="201" width="5.5703125" customWidth="1"/>
    <col min="202" max="202" width="36.7109375" customWidth="1"/>
    <col min="204" max="204" width="9" customWidth="1"/>
    <col min="205" max="205" width="8" customWidth="1"/>
    <col min="206" max="206" width="9.28515625" customWidth="1"/>
    <col min="457" max="457" width="5.5703125" customWidth="1"/>
    <col min="458" max="458" width="36.7109375" customWidth="1"/>
    <col min="460" max="460" width="9" customWidth="1"/>
    <col min="461" max="461" width="8" customWidth="1"/>
    <col min="462" max="462" width="9.28515625" customWidth="1"/>
    <col min="713" max="713" width="5.5703125" customWidth="1"/>
    <col min="714" max="714" width="36.7109375" customWidth="1"/>
    <col min="716" max="716" width="9" customWidth="1"/>
    <col min="717" max="717" width="8" customWidth="1"/>
    <col min="718" max="718" width="9.28515625" customWidth="1"/>
    <col min="969" max="969" width="5.5703125" customWidth="1"/>
    <col min="970" max="970" width="36.7109375" customWidth="1"/>
    <col min="972" max="972" width="9" customWidth="1"/>
    <col min="973" max="973" width="8" customWidth="1"/>
    <col min="974" max="974" width="9.28515625" customWidth="1"/>
    <col min="1225" max="1225" width="5.5703125" customWidth="1"/>
    <col min="1226" max="1226" width="36.7109375" customWidth="1"/>
    <col min="1228" max="1228" width="9" customWidth="1"/>
    <col min="1229" max="1229" width="8" customWidth="1"/>
    <col min="1230" max="1230" width="9.28515625" customWidth="1"/>
    <col min="1481" max="1481" width="5.5703125" customWidth="1"/>
    <col min="1482" max="1482" width="36.7109375" customWidth="1"/>
    <col min="1484" max="1484" width="9" customWidth="1"/>
    <col min="1485" max="1485" width="8" customWidth="1"/>
    <col min="1486" max="1486" width="9.28515625" customWidth="1"/>
    <col min="1737" max="1737" width="5.5703125" customWidth="1"/>
    <col min="1738" max="1738" width="36.7109375" customWidth="1"/>
    <col min="1740" max="1740" width="9" customWidth="1"/>
    <col min="1741" max="1741" width="8" customWidth="1"/>
    <col min="1742" max="1742" width="9.28515625" customWidth="1"/>
    <col min="1993" max="1993" width="5.5703125" customWidth="1"/>
    <col min="1994" max="1994" width="36.7109375" customWidth="1"/>
    <col min="1996" max="1996" width="9" customWidth="1"/>
    <col min="1997" max="1997" width="8" customWidth="1"/>
    <col min="1998" max="1998" width="9.28515625" customWidth="1"/>
    <col min="2249" max="2249" width="5.5703125" customWidth="1"/>
    <col min="2250" max="2250" width="36.7109375" customWidth="1"/>
    <col min="2252" max="2252" width="9" customWidth="1"/>
    <col min="2253" max="2253" width="8" customWidth="1"/>
    <col min="2254" max="2254" width="9.28515625" customWidth="1"/>
    <col min="2505" max="2505" width="5.5703125" customWidth="1"/>
    <col min="2506" max="2506" width="36.7109375" customWidth="1"/>
    <col min="2508" max="2508" width="9" customWidth="1"/>
    <col min="2509" max="2509" width="8" customWidth="1"/>
    <col min="2510" max="2510" width="9.28515625" customWidth="1"/>
    <col min="2761" max="2761" width="5.5703125" customWidth="1"/>
    <col min="2762" max="2762" width="36.7109375" customWidth="1"/>
    <col min="2764" max="2764" width="9" customWidth="1"/>
    <col min="2765" max="2765" width="8" customWidth="1"/>
    <col min="2766" max="2766" width="9.28515625" customWidth="1"/>
    <col min="3017" max="3017" width="5.5703125" customWidth="1"/>
    <col min="3018" max="3018" width="36.7109375" customWidth="1"/>
    <col min="3020" max="3020" width="9" customWidth="1"/>
    <col min="3021" max="3021" width="8" customWidth="1"/>
    <col min="3022" max="3022" width="9.28515625" customWidth="1"/>
    <col min="3273" max="3273" width="5.5703125" customWidth="1"/>
    <col min="3274" max="3274" width="36.7109375" customWidth="1"/>
    <col min="3276" max="3276" width="9" customWidth="1"/>
    <col min="3277" max="3277" width="8" customWidth="1"/>
    <col min="3278" max="3278" width="9.28515625" customWidth="1"/>
    <col min="3529" max="3529" width="5.5703125" customWidth="1"/>
    <col min="3530" max="3530" width="36.7109375" customWidth="1"/>
    <col min="3532" max="3532" width="9" customWidth="1"/>
    <col min="3533" max="3533" width="8" customWidth="1"/>
    <col min="3534" max="3534" width="9.28515625" customWidth="1"/>
    <col min="3785" max="3785" width="5.5703125" customWidth="1"/>
    <col min="3786" max="3786" width="36.7109375" customWidth="1"/>
    <col min="3788" max="3788" width="9" customWidth="1"/>
    <col min="3789" max="3789" width="8" customWidth="1"/>
    <col min="3790" max="3790" width="9.28515625" customWidth="1"/>
    <col min="4041" max="4041" width="5.5703125" customWidth="1"/>
    <col min="4042" max="4042" width="36.7109375" customWidth="1"/>
    <col min="4044" max="4044" width="9" customWidth="1"/>
    <col min="4045" max="4045" width="8" customWidth="1"/>
    <col min="4046" max="4046" width="9.28515625" customWidth="1"/>
    <col min="4297" max="4297" width="5.5703125" customWidth="1"/>
    <col min="4298" max="4298" width="36.7109375" customWidth="1"/>
    <col min="4300" max="4300" width="9" customWidth="1"/>
    <col min="4301" max="4301" width="8" customWidth="1"/>
    <col min="4302" max="4302" width="9.28515625" customWidth="1"/>
    <col min="4553" max="4553" width="5.5703125" customWidth="1"/>
    <col min="4554" max="4554" width="36.7109375" customWidth="1"/>
    <col min="4556" max="4556" width="9" customWidth="1"/>
    <col min="4557" max="4557" width="8" customWidth="1"/>
    <col min="4558" max="4558" width="9.28515625" customWidth="1"/>
    <col min="4809" max="4809" width="5.5703125" customWidth="1"/>
    <col min="4810" max="4810" width="36.7109375" customWidth="1"/>
    <col min="4812" max="4812" width="9" customWidth="1"/>
    <col min="4813" max="4813" width="8" customWidth="1"/>
    <col min="4814" max="4814" width="9.28515625" customWidth="1"/>
    <col min="5065" max="5065" width="5.5703125" customWidth="1"/>
    <col min="5066" max="5066" width="36.7109375" customWidth="1"/>
    <col min="5068" max="5068" width="9" customWidth="1"/>
    <col min="5069" max="5069" width="8" customWidth="1"/>
    <col min="5070" max="5070" width="9.28515625" customWidth="1"/>
    <col min="5321" max="5321" width="5.5703125" customWidth="1"/>
    <col min="5322" max="5322" width="36.7109375" customWidth="1"/>
    <col min="5324" max="5324" width="9" customWidth="1"/>
    <col min="5325" max="5325" width="8" customWidth="1"/>
    <col min="5326" max="5326" width="9.28515625" customWidth="1"/>
    <col min="5577" max="5577" width="5.5703125" customWidth="1"/>
    <col min="5578" max="5578" width="36.7109375" customWidth="1"/>
    <col min="5580" max="5580" width="9" customWidth="1"/>
    <col min="5581" max="5581" width="8" customWidth="1"/>
    <col min="5582" max="5582" width="9.28515625" customWidth="1"/>
    <col min="5833" max="5833" width="5.5703125" customWidth="1"/>
    <col min="5834" max="5834" width="36.7109375" customWidth="1"/>
    <col min="5836" max="5836" width="9" customWidth="1"/>
    <col min="5837" max="5837" width="8" customWidth="1"/>
    <col min="5838" max="5838" width="9.28515625" customWidth="1"/>
    <col min="6089" max="6089" width="5.5703125" customWidth="1"/>
    <col min="6090" max="6090" width="36.7109375" customWidth="1"/>
    <col min="6092" max="6092" width="9" customWidth="1"/>
    <col min="6093" max="6093" width="8" customWidth="1"/>
    <col min="6094" max="6094" width="9.28515625" customWidth="1"/>
    <col min="6345" max="6345" width="5.5703125" customWidth="1"/>
    <col min="6346" max="6346" width="36.7109375" customWidth="1"/>
    <col min="6348" max="6348" width="9" customWidth="1"/>
    <col min="6349" max="6349" width="8" customWidth="1"/>
    <col min="6350" max="6350" width="9.28515625" customWidth="1"/>
    <col min="6601" max="6601" width="5.5703125" customWidth="1"/>
    <col min="6602" max="6602" width="36.7109375" customWidth="1"/>
    <col min="6604" max="6604" width="9" customWidth="1"/>
    <col min="6605" max="6605" width="8" customWidth="1"/>
    <col min="6606" max="6606" width="9.28515625" customWidth="1"/>
    <col min="6857" max="6857" width="5.5703125" customWidth="1"/>
    <col min="6858" max="6858" width="36.7109375" customWidth="1"/>
    <col min="6860" max="6860" width="9" customWidth="1"/>
    <col min="6861" max="6861" width="8" customWidth="1"/>
    <col min="6862" max="6862" width="9.28515625" customWidth="1"/>
    <col min="7113" max="7113" width="5.5703125" customWidth="1"/>
    <col min="7114" max="7114" width="36.7109375" customWidth="1"/>
    <col min="7116" max="7116" width="9" customWidth="1"/>
    <col min="7117" max="7117" width="8" customWidth="1"/>
    <col min="7118" max="7118" width="9.28515625" customWidth="1"/>
    <col min="7369" max="7369" width="5.5703125" customWidth="1"/>
    <col min="7370" max="7370" width="36.7109375" customWidth="1"/>
    <col min="7372" max="7372" width="9" customWidth="1"/>
    <col min="7373" max="7373" width="8" customWidth="1"/>
    <col min="7374" max="7374" width="9.28515625" customWidth="1"/>
    <col min="7625" max="7625" width="5.5703125" customWidth="1"/>
    <col min="7626" max="7626" width="36.7109375" customWidth="1"/>
    <col min="7628" max="7628" width="9" customWidth="1"/>
    <col min="7629" max="7629" width="8" customWidth="1"/>
    <col min="7630" max="7630" width="9.28515625" customWidth="1"/>
    <col min="7881" max="7881" width="5.5703125" customWidth="1"/>
    <col min="7882" max="7882" width="36.7109375" customWidth="1"/>
    <col min="7884" max="7884" width="9" customWidth="1"/>
    <col min="7885" max="7885" width="8" customWidth="1"/>
    <col min="7886" max="7886" width="9.28515625" customWidth="1"/>
    <col min="8137" max="8137" width="5.5703125" customWidth="1"/>
    <col min="8138" max="8138" width="36.7109375" customWidth="1"/>
    <col min="8140" max="8140" width="9" customWidth="1"/>
    <col min="8141" max="8141" width="8" customWidth="1"/>
    <col min="8142" max="8142" width="9.28515625" customWidth="1"/>
    <col min="8393" max="8393" width="5.5703125" customWidth="1"/>
    <col min="8394" max="8394" width="36.7109375" customWidth="1"/>
    <col min="8396" max="8396" width="9" customWidth="1"/>
    <col min="8397" max="8397" width="8" customWidth="1"/>
    <col min="8398" max="8398" width="9.28515625" customWidth="1"/>
    <col min="8649" max="8649" width="5.5703125" customWidth="1"/>
    <col min="8650" max="8650" width="36.7109375" customWidth="1"/>
    <col min="8652" max="8652" width="9" customWidth="1"/>
    <col min="8653" max="8653" width="8" customWidth="1"/>
    <col min="8654" max="8654" width="9.28515625" customWidth="1"/>
    <col min="8905" max="8905" width="5.5703125" customWidth="1"/>
    <col min="8906" max="8906" width="36.7109375" customWidth="1"/>
    <col min="8908" max="8908" width="9" customWidth="1"/>
    <col min="8909" max="8909" width="8" customWidth="1"/>
    <col min="8910" max="8910" width="9.28515625" customWidth="1"/>
    <col min="9161" max="9161" width="5.5703125" customWidth="1"/>
    <col min="9162" max="9162" width="36.7109375" customWidth="1"/>
    <col min="9164" max="9164" width="9" customWidth="1"/>
    <col min="9165" max="9165" width="8" customWidth="1"/>
    <col min="9166" max="9166" width="9.28515625" customWidth="1"/>
    <col min="9417" max="9417" width="5.5703125" customWidth="1"/>
    <col min="9418" max="9418" width="36.7109375" customWidth="1"/>
    <col min="9420" max="9420" width="9" customWidth="1"/>
    <col min="9421" max="9421" width="8" customWidth="1"/>
    <col min="9422" max="9422" width="9.28515625" customWidth="1"/>
    <col min="9673" max="9673" width="5.5703125" customWidth="1"/>
    <col min="9674" max="9674" width="36.7109375" customWidth="1"/>
    <col min="9676" max="9676" width="9" customWidth="1"/>
    <col min="9677" max="9677" width="8" customWidth="1"/>
    <col min="9678" max="9678" width="9.28515625" customWidth="1"/>
    <col min="9929" max="9929" width="5.5703125" customWidth="1"/>
    <col min="9930" max="9930" width="36.7109375" customWidth="1"/>
    <col min="9932" max="9932" width="9" customWidth="1"/>
    <col min="9933" max="9933" width="8" customWidth="1"/>
    <col min="9934" max="9934" width="9.28515625" customWidth="1"/>
    <col min="10185" max="10185" width="5.5703125" customWidth="1"/>
    <col min="10186" max="10186" width="36.7109375" customWidth="1"/>
    <col min="10188" max="10188" width="9" customWidth="1"/>
    <col min="10189" max="10189" width="8" customWidth="1"/>
    <col min="10190" max="10190" width="9.28515625" customWidth="1"/>
    <col min="10441" max="10441" width="5.5703125" customWidth="1"/>
    <col min="10442" max="10442" width="36.7109375" customWidth="1"/>
    <col min="10444" max="10444" width="9" customWidth="1"/>
    <col min="10445" max="10445" width="8" customWidth="1"/>
    <col min="10446" max="10446" width="9.28515625" customWidth="1"/>
    <col min="10697" max="10697" width="5.5703125" customWidth="1"/>
    <col min="10698" max="10698" width="36.7109375" customWidth="1"/>
    <col min="10700" max="10700" width="9" customWidth="1"/>
    <col min="10701" max="10701" width="8" customWidth="1"/>
    <col min="10702" max="10702" width="9.28515625" customWidth="1"/>
    <col min="10953" max="10953" width="5.5703125" customWidth="1"/>
    <col min="10954" max="10954" width="36.7109375" customWidth="1"/>
    <col min="10956" max="10956" width="9" customWidth="1"/>
    <col min="10957" max="10957" width="8" customWidth="1"/>
    <col min="10958" max="10958" width="9.28515625" customWidth="1"/>
    <col min="11209" max="11209" width="5.5703125" customWidth="1"/>
    <col min="11210" max="11210" width="36.7109375" customWidth="1"/>
    <col min="11212" max="11212" width="9" customWidth="1"/>
    <col min="11213" max="11213" width="8" customWidth="1"/>
    <col min="11214" max="11214" width="9.28515625" customWidth="1"/>
    <col min="11465" max="11465" width="5.5703125" customWidth="1"/>
    <col min="11466" max="11466" width="36.7109375" customWidth="1"/>
    <col min="11468" max="11468" width="9" customWidth="1"/>
    <col min="11469" max="11469" width="8" customWidth="1"/>
    <col min="11470" max="11470" width="9.28515625" customWidth="1"/>
    <col min="11721" max="11721" width="5.5703125" customWidth="1"/>
    <col min="11722" max="11722" width="36.7109375" customWidth="1"/>
    <col min="11724" max="11724" width="9" customWidth="1"/>
    <col min="11725" max="11725" width="8" customWidth="1"/>
    <col min="11726" max="11726" width="9.28515625" customWidth="1"/>
    <col min="11977" max="11977" width="5.5703125" customWidth="1"/>
    <col min="11978" max="11978" width="36.7109375" customWidth="1"/>
    <col min="11980" max="11980" width="9" customWidth="1"/>
    <col min="11981" max="11981" width="8" customWidth="1"/>
    <col min="11982" max="11982" width="9.28515625" customWidth="1"/>
    <col min="12233" max="12233" width="5.5703125" customWidth="1"/>
    <col min="12234" max="12234" width="36.7109375" customWidth="1"/>
    <col min="12236" max="12236" width="9" customWidth="1"/>
    <col min="12237" max="12237" width="8" customWidth="1"/>
    <col min="12238" max="12238" width="9.28515625" customWidth="1"/>
    <col min="12489" max="12489" width="5.5703125" customWidth="1"/>
    <col min="12490" max="12490" width="36.7109375" customWidth="1"/>
    <col min="12492" max="12492" width="9" customWidth="1"/>
    <col min="12493" max="12493" width="8" customWidth="1"/>
    <col min="12494" max="12494" width="9.28515625" customWidth="1"/>
    <col min="12745" max="12745" width="5.5703125" customWidth="1"/>
    <col min="12746" max="12746" width="36.7109375" customWidth="1"/>
    <col min="12748" max="12748" width="9" customWidth="1"/>
    <col min="12749" max="12749" width="8" customWidth="1"/>
    <col min="12750" max="12750" width="9.28515625" customWidth="1"/>
    <col min="13001" max="13001" width="5.5703125" customWidth="1"/>
    <col min="13002" max="13002" width="36.7109375" customWidth="1"/>
    <col min="13004" max="13004" width="9" customWidth="1"/>
    <col min="13005" max="13005" width="8" customWidth="1"/>
    <col min="13006" max="13006" width="9.28515625" customWidth="1"/>
    <col min="13257" max="13257" width="5.5703125" customWidth="1"/>
    <col min="13258" max="13258" width="36.7109375" customWidth="1"/>
    <col min="13260" max="13260" width="9" customWidth="1"/>
    <col min="13261" max="13261" width="8" customWidth="1"/>
    <col min="13262" max="13262" width="9.28515625" customWidth="1"/>
    <col min="13513" max="13513" width="5.5703125" customWidth="1"/>
    <col min="13514" max="13514" width="36.7109375" customWidth="1"/>
    <col min="13516" max="13516" width="9" customWidth="1"/>
    <col min="13517" max="13517" width="8" customWidth="1"/>
    <col min="13518" max="13518" width="9.28515625" customWidth="1"/>
    <col min="13769" max="13769" width="5.5703125" customWidth="1"/>
    <col min="13770" max="13770" width="36.7109375" customWidth="1"/>
    <col min="13772" max="13772" width="9" customWidth="1"/>
    <col min="13773" max="13773" width="8" customWidth="1"/>
    <col min="13774" max="13774" width="9.28515625" customWidth="1"/>
    <col min="14025" max="14025" width="5.5703125" customWidth="1"/>
    <col min="14026" max="14026" width="36.7109375" customWidth="1"/>
    <col min="14028" max="14028" width="9" customWidth="1"/>
    <col min="14029" max="14029" width="8" customWidth="1"/>
    <col min="14030" max="14030" width="9.28515625" customWidth="1"/>
    <col min="14281" max="14281" width="5.5703125" customWidth="1"/>
    <col min="14282" max="14282" width="36.7109375" customWidth="1"/>
    <col min="14284" max="14284" width="9" customWidth="1"/>
    <col min="14285" max="14285" width="8" customWidth="1"/>
    <col min="14286" max="14286" width="9.28515625" customWidth="1"/>
    <col min="14537" max="14537" width="5.5703125" customWidth="1"/>
    <col min="14538" max="14538" width="36.7109375" customWidth="1"/>
    <col min="14540" max="14540" width="9" customWidth="1"/>
    <col min="14541" max="14541" width="8" customWidth="1"/>
    <col min="14542" max="14542" width="9.28515625" customWidth="1"/>
    <col min="14793" max="14793" width="5.5703125" customWidth="1"/>
    <col min="14794" max="14794" width="36.7109375" customWidth="1"/>
    <col min="14796" max="14796" width="9" customWidth="1"/>
    <col min="14797" max="14797" width="8" customWidth="1"/>
    <col min="14798" max="14798" width="9.28515625" customWidth="1"/>
    <col min="15049" max="15049" width="5.5703125" customWidth="1"/>
    <col min="15050" max="15050" width="36.7109375" customWidth="1"/>
    <col min="15052" max="15052" width="9" customWidth="1"/>
    <col min="15053" max="15053" width="8" customWidth="1"/>
    <col min="15054" max="15054" width="9.28515625" customWidth="1"/>
    <col min="15305" max="15305" width="5.5703125" customWidth="1"/>
    <col min="15306" max="15306" width="36.7109375" customWidth="1"/>
    <col min="15308" max="15308" width="9" customWidth="1"/>
    <col min="15309" max="15309" width="8" customWidth="1"/>
    <col min="15310" max="15310" width="9.28515625" customWidth="1"/>
    <col min="15561" max="15561" width="5.5703125" customWidth="1"/>
    <col min="15562" max="15562" width="36.7109375" customWidth="1"/>
    <col min="15564" max="15564" width="9" customWidth="1"/>
    <col min="15565" max="15565" width="8" customWidth="1"/>
    <col min="15566" max="15566" width="9.28515625" customWidth="1"/>
    <col min="15817" max="15817" width="5.5703125" customWidth="1"/>
    <col min="15818" max="15818" width="36.7109375" customWidth="1"/>
    <col min="15820" max="15820" width="9" customWidth="1"/>
    <col min="15821" max="15821" width="8" customWidth="1"/>
    <col min="15822" max="15822" width="9.28515625" customWidth="1"/>
    <col min="16073" max="16073" width="5.5703125" customWidth="1"/>
    <col min="16074" max="16074" width="36.7109375" customWidth="1"/>
    <col min="16076" max="16076" width="9" customWidth="1"/>
    <col min="16077" max="16077" width="8" customWidth="1"/>
    <col min="16078" max="16078" width="9.28515625" customWidth="1"/>
  </cols>
  <sheetData>
    <row r="1" spans="1:3" s="13" customFormat="1" ht="15.75" x14ac:dyDescent="0.25">
      <c r="A1" s="32" t="s">
        <v>96</v>
      </c>
      <c r="B1" s="32"/>
      <c r="C1" s="12"/>
    </row>
    <row r="2" spans="1:3" s="15" customFormat="1" ht="15.75" x14ac:dyDescent="0.25">
      <c r="A2" s="32" t="s">
        <v>91</v>
      </c>
      <c r="B2" s="32"/>
      <c r="C2" s="14"/>
    </row>
    <row r="3" spans="1:3" s="15" customFormat="1" ht="15.75" x14ac:dyDescent="0.25">
      <c r="A3" s="32" t="s">
        <v>92</v>
      </c>
      <c r="B3" s="32"/>
      <c r="C3" s="14"/>
    </row>
    <row r="4" spans="1:3" s="15" customFormat="1" ht="15.75" x14ac:dyDescent="0.25">
      <c r="A4" s="16"/>
      <c r="B4" s="16"/>
      <c r="C4" s="14"/>
    </row>
    <row r="5" spans="1:3" s="15" customFormat="1" ht="15.75" x14ac:dyDescent="0.25">
      <c r="A5" s="17"/>
      <c r="B5" s="18" t="s">
        <v>97</v>
      </c>
      <c r="C5" s="33">
        <v>-23733.684000000001</v>
      </c>
    </row>
    <row r="6" spans="1:3" ht="15.75" x14ac:dyDescent="0.25">
      <c r="A6" s="4">
        <v>1</v>
      </c>
      <c r="B6" s="5" t="s">
        <v>0</v>
      </c>
      <c r="C6" s="34"/>
    </row>
    <row r="7" spans="1:3" ht="38.25" customHeight="1" x14ac:dyDescent="0.25">
      <c r="A7" s="6"/>
      <c r="B7" s="2" t="s">
        <v>1</v>
      </c>
      <c r="C7" s="34">
        <v>697.39200000000005</v>
      </c>
    </row>
    <row r="8" spans="1:3" ht="25.5" customHeight="1" x14ac:dyDescent="0.25">
      <c r="A8" s="7"/>
      <c r="B8" s="2" t="s">
        <v>2</v>
      </c>
      <c r="C8" s="34">
        <v>1643.28</v>
      </c>
    </row>
    <row r="9" spans="1:3" ht="15.75" x14ac:dyDescent="0.25">
      <c r="A9" s="7"/>
      <c r="B9" s="1" t="s">
        <v>3</v>
      </c>
      <c r="C9" s="35">
        <f>SUM(C7:C8)</f>
        <v>2340.672</v>
      </c>
    </row>
    <row r="10" spans="1:3" ht="15.75" x14ac:dyDescent="0.25">
      <c r="A10" s="8" t="s">
        <v>4</v>
      </c>
      <c r="B10" s="3" t="s">
        <v>5</v>
      </c>
      <c r="C10" s="34"/>
    </row>
    <row r="11" spans="1:3" ht="15.75" x14ac:dyDescent="0.25">
      <c r="A11" s="7"/>
      <c r="B11" s="2" t="s">
        <v>6</v>
      </c>
      <c r="C11" s="34">
        <v>0</v>
      </c>
    </row>
    <row r="12" spans="1:3" ht="15.75" x14ac:dyDescent="0.25">
      <c r="A12" s="7"/>
      <c r="B12" s="2" t="s">
        <v>7</v>
      </c>
      <c r="C12" s="34">
        <v>0</v>
      </c>
    </row>
    <row r="13" spans="1:3" ht="15.75" hidden="1" x14ac:dyDescent="0.25">
      <c r="A13" s="7"/>
      <c r="B13" s="2" t="s">
        <v>8</v>
      </c>
      <c r="C13" s="34">
        <v>0</v>
      </c>
    </row>
    <row r="14" spans="1:3" ht="15.75" x14ac:dyDescent="0.25">
      <c r="A14" s="7"/>
      <c r="B14" s="1" t="s">
        <v>9</v>
      </c>
      <c r="C14" s="34">
        <v>0</v>
      </c>
    </row>
    <row r="15" spans="1:3" ht="15.75" x14ac:dyDescent="0.25">
      <c r="A15" s="7"/>
      <c r="B15" s="1" t="s">
        <v>3</v>
      </c>
      <c r="C15" s="35">
        <v>0</v>
      </c>
    </row>
    <row r="16" spans="1:3" ht="15.75" hidden="1" x14ac:dyDescent="0.25">
      <c r="A16" s="8" t="s">
        <v>10</v>
      </c>
      <c r="B16" s="9" t="s">
        <v>11</v>
      </c>
      <c r="C16" s="34">
        <v>0</v>
      </c>
    </row>
    <row r="17" spans="1:3" ht="15.75" hidden="1" x14ac:dyDescent="0.25">
      <c r="A17" s="8" t="s">
        <v>12</v>
      </c>
      <c r="B17" s="10" t="s">
        <v>13</v>
      </c>
      <c r="C17" s="34">
        <v>0</v>
      </c>
    </row>
    <row r="18" spans="1:3" ht="15.75" hidden="1" x14ac:dyDescent="0.25">
      <c r="A18" s="7"/>
      <c r="B18" s="3" t="s">
        <v>14</v>
      </c>
      <c r="C18" s="34">
        <v>0</v>
      </c>
    </row>
    <row r="19" spans="1:3" ht="15.75" hidden="1" x14ac:dyDescent="0.25">
      <c r="A19" s="7"/>
      <c r="B19" s="3" t="s">
        <v>15</v>
      </c>
      <c r="C19" s="34">
        <v>0</v>
      </c>
    </row>
    <row r="20" spans="1:3" ht="15.75" hidden="1" x14ac:dyDescent="0.25">
      <c r="A20" s="7"/>
      <c r="B20" s="3" t="s">
        <v>16</v>
      </c>
      <c r="C20" s="34">
        <v>0</v>
      </c>
    </row>
    <row r="21" spans="1:3" ht="15.75" hidden="1" x14ac:dyDescent="0.25">
      <c r="A21" s="7"/>
      <c r="B21" s="3" t="s">
        <v>17</v>
      </c>
      <c r="C21" s="34">
        <v>0</v>
      </c>
    </row>
    <row r="22" spans="1:3" ht="15.75" hidden="1" x14ac:dyDescent="0.25">
      <c r="A22" s="7"/>
      <c r="B22" s="3" t="s">
        <v>18</v>
      </c>
      <c r="C22" s="34">
        <v>0</v>
      </c>
    </row>
    <row r="23" spans="1:3" ht="15.75" hidden="1" x14ac:dyDescent="0.25">
      <c r="A23" s="7"/>
      <c r="B23" s="3" t="s">
        <v>19</v>
      </c>
      <c r="C23" s="34">
        <v>0</v>
      </c>
    </row>
    <row r="24" spans="1:3" ht="15.75" hidden="1" x14ac:dyDescent="0.25">
      <c r="A24" s="7"/>
      <c r="B24" s="3" t="s">
        <v>20</v>
      </c>
      <c r="C24" s="34">
        <v>0</v>
      </c>
    </row>
    <row r="25" spans="1:3" ht="15.75" x14ac:dyDescent="0.25">
      <c r="A25" s="8" t="s">
        <v>21</v>
      </c>
      <c r="B25" s="10" t="s">
        <v>22</v>
      </c>
      <c r="C25" s="34"/>
    </row>
    <row r="26" spans="1:3" ht="31.5" x14ac:dyDescent="0.25">
      <c r="A26" s="7"/>
      <c r="B26" s="2" t="s">
        <v>23</v>
      </c>
      <c r="C26" s="34">
        <v>0</v>
      </c>
    </row>
    <row r="27" spans="1:3" ht="15.75" x14ac:dyDescent="0.25">
      <c r="A27" s="7"/>
      <c r="B27" s="2" t="s">
        <v>24</v>
      </c>
      <c r="C27" s="34"/>
    </row>
    <row r="28" spans="1:3" ht="15.75" x14ac:dyDescent="0.25">
      <c r="A28" s="7"/>
      <c r="B28" s="2" t="s">
        <v>25</v>
      </c>
      <c r="C28" s="34">
        <v>0</v>
      </c>
    </row>
    <row r="29" spans="1:3" ht="15.75" x14ac:dyDescent="0.25">
      <c r="A29" s="7"/>
      <c r="B29" s="1" t="s">
        <v>26</v>
      </c>
      <c r="C29" s="34">
        <v>267.29100000000005</v>
      </c>
    </row>
    <row r="30" spans="1:3" ht="15.75" x14ac:dyDescent="0.25">
      <c r="A30" s="7"/>
      <c r="B30" s="1" t="s">
        <v>27</v>
      </c>
      <c r="C30" s="34">
        <v>0</v>
      </c>
    </row>
    <row r="31" spans="1:3" ht="15.75" x14ac:dyDescent="0.25">
      <c r="A31" s="7"/>
      <c r="B31" s="1" t="s">
        <v>28</v>
      </c>
      <c r="C31" s="34">
        <v>0</v>
      </c>
    </row>
    <row r="32" spans="1:3" ht="15.75" x14ac:dyDescent="0.25">
      <c r="A32" s="7"/>
      <c r="B32" s="1" t="s">
        <v>29</v>
      </c>
      <c r="C32" s="34">
        <v>0</v>
      </c>
    </row>
    <row r="33" spans="1:3" ht="15.75" x14ac:dyDescent="0.25">
      <c r="A33" s="7"/>
      <c r="B33" s="1" t="s">
        <v>3</v>
      </c>
      <c r="C33" s="35">
        <v>267.29100000000005</v>
      </c>
    </row>
    <row r="34" spans="1:3" ht="15.75" x14ac:dyDescent="0.25">
      <c r="A34" s="8" t="s">
        <v>10</v>
      </c>
      <c r="B34" s="10" t="s">
        <v>30</v>
      </c>
      <c r="C34" s="34">
        <v>0</v>
      </c>
    </row>
    <row r="35" spans="1:3" ht="15.75" x14ac:dyDescent="0.25">
      <c r="A35" s="8"/>
      <c r="B35" s="1" t="s">
        <v>31</v>
      </c>
      <c r="C35" s="34">
        <v>219.68</v>
      </c>
    </row>
    <row r="36" spans="1:3" ht="15.75" x14ac:dyDescent="0.25">
      <c r="A36" s="8"/>
      <c r="B36" s="1" t="s">
        <v>32</v>
      </c>
      <c r="C36" s="34">
        <v>356.38800000000003</v>
      </c>
    </row>
    <row r="37" spans="1:3" ht="36.75" customHeight="1" x14ac:dyDescent="0.25">
      <c r="A37" s="8"/>
      <c r="B37" s="2" t="s">
        <v>33</v>
      </c>
      <c r="C37" s="34">
        <v>1555.3280000000002</v>
      </c>
    </row>
    <row r="38" spans="1:3" ht="31.5" x14ac:dyDescent="0.25">
      <c r="A38" s="8"/>
      <c r="B38" s="2" t="s">
        <v>34</v>
      </c>
      <c r="C38" s="34">
        <v>484.41599999999994</v>
      </c>
    </row>
    <row r="39" spans="1:3" ht="31.5" x14ac:dyDescent="0.25">
      <c r="A39" s="8"/>
      <c r="B39" s="2" t="s">
        <v>35</v>
      </c>
      <c r="C39" s="34">
        <v>1582.5360000000001</v>
      </c>
    </row>
    <row r="40" spans="1:3" ht="48.75" customHeight="1" x14ac:dyDescent="0.25">
      <c r="A40" s="8"/>
      <c r="B40" s="2" t="s">
        <v>36</v>
      </c>
      <c r="C40" s="34">
        <v>263.08800000000002</v>
      </c>
    </row>
    <row r="41" spans="1:3" ht="31.5" x14ac:dyDescent="0.25">
      <c r="A41" s="8"/>
      <c r="B41" s="2" t="s">
        <v>37</v>
      </c>
      <c r="C41" s="34">
        <v>4278.6900000000005</v>
      </c>
    </row>
    <row r="42" spans="1:3" ht="15.75" x14ac:dyDescent="0.25">
      <c r="A42" s="8"/>
      <c r="B42" s="2" t="s">
        <v>3</v>
      </c>
      <c r="C42" s="35">
        <f>SUM(C35:C41)</f>
        <v>8740.1260000000002</v>
      </c>
    </row>
    <row r="43" spans="1:3" ht="15.75" x14ac:dyDescent="0.25">
      <c r="A43" s="8" t="s">
        <v>12</v>
      </c>
      <c r="B43" s="9" t="s">
        <v>38</v>
      </c>
      <c r="C43" s="34">
        <v>0</v>
      </c>
    </row>
    <row r="44" spans="1:3" ht="31.5" x14ac:dyDescent="0.25">
      <c r="A44" s="8" t="s">
        <v>39</v>
      </c>
      <c r="B44" s="11" t="s">
        <v>40</v>
      </c>
      <c r="C44" s="34"/>
    </row>
    <row r="45" spans="1:3" ht="15.75" hidden="1" x14ac:dyDescent="0.25">
      <c r="A45" s="8"/>
      <c r="B45" s="3" t="s">
        <v>41</v>
      </c>
      <c r="C45" s="34">
        <v>0</v>
      </c>
    </row>
    <row r="46" spans="1:3" ht="15.75" x14ac:dyDescent="0.25">
      <c r="A46" s="8"/>
      <c r="B46" s="3" t="s">
        <v>42</v>
      </c>
      <c r="C46" s="34">
        <v>0</v>
      </c>
    </row>
    <row r="47" spans="1:3" ht="15.75" x14ac:dyDescent="0.25">
      <c r="A47" s="8"/>
      <c r="B47" s="1" t="s">
        <v>43</v>
      </c>
      <c r="C47" s="34">
        <v>7458.2</v>
      </c>
    </row>
    <row r="48" spans="1:3" ht="15.75" x14ac:dyDescent="0.25">
      <c r="A48" s="8"/>
      <c r="B48" s="1" t="s">
        <v>44</v>
      </c>
      <c r="C48" s="34">
        <v>4365.7599999999993</v>
      </c>
    </row>
    <row r="49" spans="1:3" ht="15.75" x14ac:dyDescent="0.25">
      <c r="A49" s="8"/>
      <c r="B49" s="1" t="s">
        <v>45</v>
      </c>
      <c r="C49" s="34">
        <v>2311.6800000000003</v>
      </c>
    </row>
    <row r="50" spans="1:3" ht="15.75" x14ac:dyDescent="0.25">
      <c r="A50" s="8"/>
      <c r="B50" s="1" t="s">
        <v>46</v>
      </c>
      <c r="C50" s="34">
        <v>161.28</v>
      </c>
    </row>
    <row r="51" spans="1:3" ht="15.75" x14ac:dyDescent="0.25">
      <c r="A51" s="8"/>
      <c r="B51" s="1" t="s">
        <v>47</v>
      </c>
      <c r="C51" s="34">
        <v>2209.6799999999998</v>
      </c>
    </row>
    <row r="52" spans="1:3" ht="18.75" customHeight="1" x14ac:dyDescent="0.25">
      <c r="A52" s="8"/>
      <c r="B52" s="1" t="s">
        <v>3</v>
      </c>
      <c r="C52" s="35">
        <f>SUM(C46:C51)</f>
        <v>16506.599999999999</v>
      </c>
    </row>
    <row r="53" spans="1:3" ht="15.75" x14ac:dyDescent="0.25">
      <c r="A53" s="8" t="s">
        <v>48</v>
      </c>
      <c r="B53" s="10" t="s">
        <v>49</v>
      </c>
      <c r="C53" s="34"/>
    </row>
    <row r="54" spans="1:3" ht="15.75" hidden="1" x14ac:dyDescent="0.25">
      <c r="A54" s="8"/>
      <c r="B54" s="1" t="s">
        <v>50</v>
      </c>
      <c r="C54" s="34">
        <v>0</v>
      </c>
    </row>
    <row r="55" spans="1:3" ht="13.5" hidden="1" customHeight="1" x14ac:dyDescent="0.25">
      <c r="A55" s="8"/>
      <c r="B55" s="2" t="s">
        <v>51</v>
      </c>
      <c r="C55" s="34">
        <v>0</v>
      </c>
    </row>
    <row r="56" spans="1:3" ht="31.5" hidden="1" x14ac:dyDescent="0.25">
      <c r="A56" s="8"/>
      <c r="B56" s="2" t="s">
        <v>52</v>
      </c>
      <c r="C56" s="34">
        <v>0</v>
      </c>
    </row>
    <row r="57" spans="1:3" ht="14.25" hidden="1" customHeight="1" x14ac:dyDescent="0.25">
      <c r="A57" s="8"/>
      <c r="B57" s="2" t="s">
        <v>53</v>
      </c>
      <c r="C57" s="34">
        <v>0</v>
      </c>
    </row>
    <row r="58" spans="1:3" ht="15.75" x14ac:dyDescent="0.25">
      <c r="A58" s="8"/>
      <c r="B58" s="1" t="s">
        <v>54</v>
      </c>
      <c r="C58" s="34">
        <v>473.64</v>
      </c>
    </row>
    <row r="59" spans="1:3" ht="15.75" hidden="1" x14ac:dyDescent="0.25">
      <c r="A59" s="8"/>
      <c r="B59" s="1" t="s">
        <v>55</v>
      </c>
      <c r="C59" s="34">
        <v>0</v>
      </c>
    </row>
    <row r="60" spans="1:3" ht="15.75" x14ac:dyDescent="0.25">
      <c r="A60" s="8"/>
      <c r="B60" s="1" t="s">
        <v>20</v>
      </c>
      <c r="C60" s="35">
        <v>473.64</v>
      </c>
    </row>
    <row r="61" spans="1:3" ht="15.75" x14ac:dyDescent="0.25">
      <c r="A61" s="8" t="s">
        <v>56</v>
      </c>
      <c r="B61" s="10" t="s">
        <v>57</v>
      </c>
      <c r="C61" s="34"/>
    </row>
    <row r="62" spans="1:3" ht="47.25" x14ac:dyDescent="0.25">
      <c r="A62" s="8"/>
      <c r="B62" s="2" t="s">
        <v>58</v>
      </c>
      <c r="C62" s="34">
        <v>0</v>
      </c>
    </row>
    <row r="63" spans="1:3" ht="31.5" x14ac:dyDescent="0.25">
      <c r="A63" s="8"/>
      <c r="B63" s="2" t="s">
        <v>59</v>
      </c>
      <c r="C63" s="34">
        <v>0</v>
      </c>
    </row>
    <row r="64" spans="1:3" ht="31.5" x14ac:dyDescent="0.25">
      <c r="A64" s="8"/>
      <c r="B64" s="2" t="s">
        <v>60</v>
      </c>
      <c r="C64" s="34">
        <v>1299.768</v>
      </c>
    </row>
    <row r="65" spans="1:3" ht="31.5" x14ac:dyDescent="0.25">
      <c r="A65" s="8"/>
      <c r="B65" s="2" t="s">
        <v>61</v>
      </c>
      <c r="C65" s="34">
        <v>2599.5360000000001</v>
      </c>
    </row>
    <row r="66" spans="1:3" ht="15.75" x14ac:dyDescent="0.25">
      <c r="A66" s="8"/>
      <c r="B66" s="2" t="s">
        <v>62</v>
      </c>
      <c r="C66" s="34">
        <v>0</v>
      </c>
    </row>
    <row r="67" spans="1:3" ht="15.75" hidden="1" x14ac:dyDescent="0.25">
      <c r="A67" s="8"/>
      <c r="B67" s="2" t="s">
        <v>63</v>
      </c>
      <c r="C67" s="34">
        <v>0</v>
      </c>
    </row>
    <row r="68" spans="1:3" ht="15.75" x14ac:dyDescent="0.25">
      <c r="A68" s="8"/>
      <c r="B68" s="1" t="s">
        <v>20</v>
      </c>
      <c r="C68" s="35">
        <f>SUM(C62:C67)</f>
        <v>3899.3040000000001</v>
      </c>
    </row>
    <row r="69" spans="1:3" ht="31.5" x14ac:dyDescent="0.25">
      <c r="A69" s="8" t="s">
        <v>64</v>
      </c>
      <c r="B69" s="11" t="s">
        <v>65</v>
      </c>
      <c r="C69" s="35">
        <v>6540.7680000000028</v>
      </c>
    </row>
    <row r="70" spans="1:3" ht="15.75" x14ac:dyDescent="0.25">
      <c r="A70" s="8" t="s">
        <v>66</v>
      </c>
      <c r="B70" s="9" t="s">
        <v>67</v>
      </c>
      <c r="C70" s="35">
        <v>1823.8680000000002</v>
      </c>
    </row>
    <row r="71" spans="1:3" ht="15.75" x14ac:dyDescent="0.25">
      <c r="A71" s="8" t="s">
        <v>68</v>
      </c>
      <c r="B71" s="9" t="s">
        <v>69</v>
      </c>
      <c r="C71" s="34">
        <v>0</v>
      </c>
    </row>
    <row r="72" spans="1:3" ht="15.75" x14ac:dyDescent="0.25">
      <c r="A72" s="8" t="s">
        <v>70</v>
      </c>
      <c r="B72" s="9" t="s">
        <v>71</v>
      </c>
      <c r="C72" s="34">
        <v>0</v>
      </c>
    </row>
    <row r="73" spans="1:3" ht="15.75" x14ac:dyDescent="0.25">
      <c r="A73" s="8" t="s">
        <v>72</v>
      </c>
      <c r="B73" s="10" t="s">
        <v>73</v>
      </c>
      <c r="C73" s="34"/>
    </row>
    <row r="74" spans="1:3" ht="15.75" x14ac:dyDescent="0.25">
      <c r="A74" s="8"/>
      <c r="B74" s="1" t="s">
        <v>74</v>
      </c>
      <c r="C74" s="34">
        <v>0</v>
      </c>
    </row>
    <row r="75" spans="1:3" ht="15.75" x14ac:dyDescent="0.25">
      <c r="A75" s="7"/>
      <c r="B75" s="1" t="s">
        <v>75</v>
      </c>
      <c r="C75" s="34">
        <v>8244.2400000000016</v>
      </c>
    </row>
    <row r="76" spans="1:3" ht="30" customHeight="1" x14ac:dyDescent="0.25">
      <c r="A76" s="7"/>
      <c r="B76" s="2" t="s">
        <v>76</v>
      </c>
      <c r="C76" s="34">
        <v>8026.7999999999984</v>
      </c>
    </row>
    <row r="77" spans="1:3" ht="35.25" customHeight="1" x14ac:dyDescent="0.25">
      <c r="A77" s="7"/>
      <c r="B77" s="2" t="s">
        <v>77</v>
      </c>
      <c r="C77" s="34">
        <v>0</v>
      </c>
    </row>
    <row r="78" spans="1:3" ht="47.25" x14ac:dyDescent="0.25">
      <c r="A78" s="7"/>
      <c r="B78" s="2" t="s">
        <v>78</v>
      </c>
      <c r="C78" s="34">
        <v>4013.3999999999992</v>
      </c>
    </row>
    <row r="79" spans="1:3" ht="15.75" hidden="1" customHeight="1" x14ac:dyDescent="0.25">
      <c r="A79" s="7"/>
      <c r="B79" s="2" t="s">
        <v>79</v>
      </c>
      <c r="C79" s="34">
        <v>0</v>
      </c>
    </row>
    <row r="80" spans="1:3" ht="15.75" hidden="1" customHeight="1" x14ac:dyDescent="0.25">
      <c r="A80" s="7"/>
      <c r="B80" s="2" t="s">
        <v>80</v>
      </c>
      <c r="C80" s="34">
        <v>0</v>
      </c>
    </row>
    <row r="81" spans="1:6" ht="15.75" x14ac:dyDescent="0.25">
      <c r="A81" s="7"/>
      <c r="B81" s="1" t="s">
        <v>20</v>
      </c>
      <c r="C81" s="35">
        <f>SUM(C74:C80)</f>
        <v>20284.439999999999</v>
      </c>
    </row>
    <row r="82" spans="1:6" ht="15.75" x14ac:dyDescent="0.25">
      <c r="A82" s="8" t="s">
        <v>81</v>
      </c>
      <c r="B82" s="10" t="s">
        <v>82</v>
      </c>
      <c r="C82" s="34"/>
    </row>
    <row r="83" spans="1:6" ht="15.75" x14ac:dyDescent="0.25">
      <c r="A83" s="8"/>
      <c r="B83" s="1" t="s">
        <v>83</v>
      </c>
      <c r="C83" s="34">
        <v>0</v>
      </c>
    </row>
    <row r="84" spans="1:6" ht="17.25" customHeight="1" x14ac:dyDescent="0.25">
      <c r="A84" s="8"/>
      <c r="B84" s="2" t="s">
        <v>84</v>
      </c>
      <c r="C84" s="34">
        <v>300</v>
      </c>
    </row>
    <row r="85" spans="1:6" ht="15.75" x14ac:dyDescent="0.25">
      <c r="A85" s="8"/>
      <c r="B85" s="1" t="s">
        <v>85</v>
      </c>
      <c r="C85" s="34">
        <v>475.33</v>
      </c>
    </row>
    <row r="86" spans="1:6" ht="15.75" x14ac:dyDescent="0.25">
      <c r="A86" s="8"/>
      <c r="B86" s="3" t="s">
        <v>20</v>
      </c>
      <c r="C86" s="35">
        <f>SUM(C84:C85)</f>
        <v>775.32999999999993</v>
      </c>
    </row>
    <row r="87" spans="1:6" ht="15.75" x14ac:dyDescent="0.25">
      <c r="A87" s="8" t="s">
        <v>86</v>
      </c>
      <c r="B87" s="3" t="s">
        <v>87</v>
      </c>
      <c r="C87" s="34"/>
    </row>
    <row r="88" spans="1:6" ht="15.75" x14ac:dyDescent="0.25">
      <c r="A88" s="8" t="s">
        <v>88</v>
      </c>
      <c r="B88" s="10" t="s">
        <v>89</v>
      </c>
      <c r="C88" s="35">
        <v>31383.107999999993</v>
      </c>
    </row>
    <row r="89" spans="1:6" ht="15.75" x14ac:dyDescent="0.25">
      <c r="A89" s="7"/>
      <c r="B89" s="9" t="s">
        <v>90</v>
      </c>
      <c r="C89" s="35">
        <f>C9+C15+C33+C42+C52+C60+C68+C69+C70+C81+C86+C88</f>
        <v>93035.146999999997</v>
      </c>
    </row>
    <row r="90" spans="1:6" s="23" customFormat="1" ht="15.75" x14ac:dyDescent="0.25">
      <c r="A90" s="19"/>
      <c r="B90" s="20" t="s">
        <v>93</v>
      </c>
      <c r="C90" s="36">
        <v>104347.8</v>
      </c>
      <c r="D90" s="21"/>
      <c r="E90" s="22"/>
      <c r="F90" s="22"/>
    </row>
    <row r="91" spans="1:6" s="25" customFormat="1" ht="15.75" x14ac:dyDescent="0.25">
      <c r="A91" s="24"/>
      <c r="B91" s="20" t="s">
        <v>94</v>
      </c>
      <c r="C91" s="36">
        <v>100290.61</v>
      </c>
      <c r="D91" s="21"/>
      <c r="E91" s="21"/>
      <c r="F91" s="21"/>
    </row>
    <row r="92" spans="1:6" s="25" customFormat="1" ht="15.75" x14ac:dyDescent="0.25">
      <c r="A92" s="19"/>
      <c r="B92" s="20" t="s">
        <v>98</v>
      </c>
      <c r="C92" s="37">
        <f>C91-C89</f>
        <v>7255.4630000000034</v>
      </c>
      <c r="D92" s="22"/>
      <c r="E92" s="22"/>
      <c r="F92" s="22"/>
    </row>
    <row r="93" spans="1:6" s="29" customFormat="1" ht="15.75" x14ac:dyDescent="0.25">
      <c r="A93" s="26"/>
      <c r="B93" s="27" t="s">
        <v>95</v>
      </c>
      <c r="C93" s="36">
        <f>C92+C5</f>
        <v>-16478.220999999998</v>
      </c>
      <c r="D93" s="28"/>
      <c r="E93" s="28"/>
      <c r="F93" s="28"/>
    </row>
    <row r="94" spans="1:6" s="30" customFormat="1" ht="15.75" x14ac:dyDescent="0.25">
      <c r="C94" s="31"/>
    </row>
    <row r="95" spans="1:6" s="30" customFormat="1" ht="15.75" x14ac:dyDescent="0.25">
      <c r="C95" s="31"/>
    </row>
    <row r="96" spans="1:6" s="30" customFormat="1" ht="15.75" x14ac:dyDescent="0.25">
      <c r="C96" s="31"/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2025-01-09T06:30:43Z</dcterms:created>
  <dcterms:modified xsi:type="dcterms:W3CDTF">2025-02-21T02:16:43Z</dcterms:modified>
</cp:coreProperties>
</file>