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20" yWindow="345" windowWidth="23250" windowHeight="1180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75" i="1" l="1"/>
  <c r="C76" i="1" s="1"/>
</calcChain>
</file>

<file path=xl/comments1.xml><?xml version="1.0" encoding="utf-8"?>
<comments xmlns="http://schemas.openxmlformats.org/spreadsheetml/2006/main">
  <authors>
    <author>NAV</author>
  </authors>
  <commentList>
    <comment ref="B11" authorId="0">
      <text>
        <r>
          <rPr>
            <sz val="9"/>
            <color indexed="81"/>
            <rFont val="Tahoma"/>
            <family val="2"/>
            <charset val="204"/>
          </rPr>
          <t xml:space="preserve">Протирка стен, дверей, плафонов, оконных решеток, отопит.приборов, чердачных лестниц, шкафов для эл.счетчиков, почтовых ящиков
</t>
        </r>
      </text>
    </comment>
    <comment ref="B33" authorId="0">
      <text>
        <r>
          <rPr>
            <b/>
            <sz val="9"/>
            <color indexed="81"/>
            <rFont val="Tahoma"/>
            <family val="2"/>
            <charset val="204"/>
          </rPr>
          <t>в поъездах, подвалах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52" authorId="0">
      <text>
        <r>
          <rPr>
            <b/>
            <sz val="9"/>
            <color indexed="81"/>
            <rFont val="Tahoma"/>
            <family val="2"/>
            <charset val="204"/>
          </rPr>
          <t>Поверка теплосчетчика 04.07.2023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53" authorId="0">
      <text>
        <r>
          <rPr>
            <b/>
            <sz val="9"/>
            <color indexed="81"/>
            <rFont val="Tahoma"/>
            <family val="2"/>
            <charset val="204"/>
          </rPr>
          <t>Поверка водосчетчика 04.07.2024</t>
        </r>
      </text>
    </comment>
  </commentList>
</comments>
</file>

<file path=xl/sharedStrings.xml><?xml version="1.0" encoding="utf-8"?>
<sst xmlns="http://schemas.openxmlformats.org/spreadsheetml/2006/main" count="90" uniqueCount="83">
  <si>
    <t xml:space="preserve"> Содержание помещений общего пользования</t>
  </si>
  <si>
    <t>Влажное подметание лестничных площадок и марш. нижних 2ух эт.</t>
  </si>
  <si>
    <t>Влажное подметание лестничных площадок и маршей выше 2ого эт.</t>
  </si>
  <si>
    <t>Мытье лестничных площадок и маршей  нижних 2ух этажей</t>
  </si>
  <si>
    <t>Мытье лестничных площадок и маршей  выше 2ого эт.</t>
  </si>
  <si>
    <t xml:space="preserve">Влажная протирка поверхностей конструкций лестничной клетки </t>
  </si>
  <si>
    <t>ИТОГО</t>
  </si>
  <si>
    <t>2</t>
  </si>
  <si>
    <t>Содержание чердака, подвала, кровли</t>
  </si>
  <si>
    <t>Уборка кровель от мусора</t>
  </si>
  <si>
    <t xml:space="preserve">Удаление с крыш снега и наледи (сбивание сосулей) </t>
  </si>
  <si>
    <t>3</t>
  </si>
  <si>
    <t>Уборка придомовой территории в летний период</t>
  </si>
  <si>
    <t>Уборка контейнерной площадки в летний период</t>
  </si>
  <si>
    <t>4</t>
  </si>
  <si>
    <t>Уборка придомовой территории в зимний период</t>
  </si>
  <si>
    <t>Уборка контейнерной площадки в зимний период</t>
  </si>
  <si>
    <t>Сдвижка и подметание территории в зимний период. Механизированная уборка проезда</t>
  </si>
  <si>
    <t>5</t>
  </si>
  <si>
    <t>Кошение газонов</t>
  </si>
  <si>
    <t>6</t>
  </si>
  <si>
    <t>Ремонт, регулировка, промывка, испытание, консервация, расконсервация системы отопления</t>
  </si>
  <si>
    <t>осмотр системы ЦО</t>
  </si>
  <si>
    <t>промывка трубопроводов системы отопления</t>
  </si>
  <si>
    <t>испытание трубопроводов систем отопления ЦО</t>
  </si>
  <si>
    <t>консервация и расконсервация ЦО</t>
  </si>
  <si>
    <t>регулировка и наладка системы ЦО</t>
  </si>
  <si>
    <t>7</t>
  </si>
  <si>
    <t xml:space="preserve"> Подготовка многоквартирного дома к сезонной эксплуатации</t>
  </si>
  <si>
    <t>Замена ламп освещения в местах общего пользования</t>
  </si>
  <si>
    <t xml:space="preserve">Замена ламп освещения внутриквартального </t>
  </si>
  <si>
    <t xml:space="preserve">ИТОГО </t>
  </si>
  <si>
    <t>8</t>
  </si>
  <si>
    <t xml:space="preserve"> Проведение технических осмотров и мелкий ремонт</t>
  </si>
  <si>
    <t>Проведение технических осмотров и устранение неисправностей конструктивных элементов, прочистка засоренных вентканалов в пределах доступности</t>
  </si>
  <si>
    <t>Проведение тех. осмотров и устранение неисправностей эл.технических устройств</t>
  </si>
  <si>
    <t>Проведение технических осмотров и устранение незначительных неисправностей систем ВиК</t>
  </si>
  <si>
    <t>Проведение технических осмотров и устранение незначительных неисправностей систем ЦО</t>
  </si>
  <si>
    <t>9</t>
  </si>
  <si>
    <t>Аварийное обслуживание внутридомового инжен. сантехнич. и эл. технического оборудования</t>
  </si>
  <si>
    <t>10</t>
  </si>
  <si>
    <t>Диспетчерское обслуживание</t>
  </si>
  <si>
    <t>11</t>
  </si>
  <si>
    <t>Дератизация подвала</t>
  </si>
  <si>
    <t>12</t>
  </si>
  <si>
    <t>Дезинсекция подвала</t>
  </si>
  <si>
    <t>13</t>
  </si>
  <si>
    <t xml:space="preserve"> Поверка и обслуживание общедомовых приборов учета</t>
  </si>
  <si>
    <t>Обслуживание общедомовых приборов учета тепла</t>
  </si>
  <si>
    <t>Обслуживание общедомовых приборов учета воды</t>
  </si>
  <si>
    <t xml:space="preserve">Снятие показаний, обработка информации, занесение в компьютер, передпча данных в ресурсоснабжающую организацию (вода) </t>
  </si>
  <si>
    <t xml:space="preserve">Снятие показаний, обработка информации, занесение в компьютер, передпча данных в ресурсоснабжающую организацию (тепло) </t>
  </si>
  <si>
    <t xml:space="preserve">Снятие показаний, обработка информации, занесение в компьютер, передпча данных в ресурсоснабжающую организацию (электроэнергия) </t>
  </si>
  <si>
    <t>Поверка общедомового счетчика тепла (разделили плату на 4 года)</t>
  </si>
  <si>
    <t>Поверка (замена) общедомового счетчика воды</t>
  </si>
  <si>
    <t>14</t>
  </si>
  <si>
    <t xml:space="preserve"> Текущий ремонт (непредвиденные работы)</t>
  </si>
  <si>
    <t>Текущий ремонт электрооборудования</t>
  </si>
  <si>
    <t>очистка корпуса ВРУ, ЩУРС от пыли и грязи</t>
  </si>
  <si>
    <t>ревизия и восстановление целостности изоляции электропроводки и контактных соединений электрооборудования</t>
  </si>
  <si>
    <t>переподключение квартир для снижения коэффициента несимметрии напряжения в ЩУРС (квартира №№1,6)-провод ПВ1*4 -1мп</t>
  </si>
  <si>
    <t>восстановление освещения МОП - замена светильника СА-18</t>
  </si>
  <si>
    <t>Текущий ремонт систем ВиК</t>
  </si>
  <si>
    <t>подготовка оборудования ИТП к промывке системы отопления (паронитовая прокладка)</t>
  </si>
  <si>
    <t>замена запорной арматуры Ду 15 мм  на стояке ГВС (стояк кв.№12)</t>
  </si>
  <si>
    <t xml:space="preserve">ревизия элеватора в ИТП </t>
  </si>
  <si>
    <t>Текущий ремонт систем конструктивных элементов</t>
  </si>
  <si>
    <t>ремонт металлического контейнера, стоящего на площадке ТКО (калькуляция)</t>
  </si>
  <si>
    <t>дополнительная уборка снега трактором</t>
  </si>
  <si>
    <t>Текущий ремонт систем теплоснабжения</t>
  </si>
  <si>
    <t>17</t>
  </si>
  <si>
    <t>Содержание антенн и запирающих устройств</t>
  </si>
  <si>
    <t>15</t>
  </si>
  <si>
    <t>Управление многоквартирным домом</t>
  </si>
  <si>
    <t xml:space="preserve">Отчет за 2025 г </t>
  </si>
  <si>
    <t>по управлению и обслуживанию</t>
  </si>
  <si>
    <t>Результат на 01.01.2025 ("+"- экономия, "-" - перерасход)</t>
  </si>
  <si>
    <t xml:space="preserve">Сумма затрат по дому </t>
  </si>
  <si>
    <t xml:space="preserve">Итого начислено населению </t>
  </si>
  <si>
    <t xml:space="preserve">Итого оплачено населением </t>
  </si>
  <si>
    <t>Результат за 2025 год "+" - экономия "-" - перерасход</t>
  </si>
  <si>
    <t>Результат накоплением "+" - экономия "-" - перерасход</t>
  </si>
  <si>
    <t>МКД по ул. Монтажников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</si>
</sst>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\ _₽_-;\-* #,##0.0\ _₽_-;_-* &quot;-&quot;?\ _₽_-;_-@_-"/>
    <numFmt numFmtId="165" formatCode="_-* #,##0.0\ _₽_-;\-* #,##0.0\ _₽_-;_-* &quot;-&quot;??\ _₽_-;_-@_-"/>
    <numFmt numFmtId="166" formatCode="#,##0.0_ ;\-#,##0.0\ 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name val="Arial Cyr"/>
      <charset val="204"/>
    </font>
    <font>
      <b/>
      <i/>
      <sz val="12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name val="Arial"/>
      <family val="2"/>
      <charset val="204"/>
    </font>
    <font>
      <b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7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3" fillId="0" borderId="1" xfId="0" applyFont="1" applyBorder="1"/>
    <xf numFmtId="0" fontId="0" fillId="0" borderId="0" xfId="0" applyBorder="1"/>
    <xf numFmtId="0" fontId="2" fillId="0" borderId="0" xfId="0" applyFont="1" applyBorder="1" applyAlignment="1">
      <alignment horizontal="center" wrapText="1"/>
    </xf>
    <xf numFmtId="0" fontId="4" fillId="0" borderId="0" xfId="1" applyFont="1" applyBorder="1" applyAlignment="1">
      <alignment horizontal="center"/>
    </xf>
    <xf numFmtId="2" fontId="3" fillId="0" borderId="0" xfId="0" applyNumberFormat="1" applyFont="1" applyBorder="1" applyAlignment="1">
      <alignment horizontal="right" vertical="center"/>
    </xf>
    <xf numFmtId="0" fontId="3" fillId="0" borderId="2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wrapText="1"/>
    </xf>
    <xf numFmtId="4" fontId="4" fillId="0" borderId="0" xfId="2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5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9" fillId="0" borderId="0" xfId="0" applyFont="1"/>
    <xf numFmtId="16" fontId="4" fillId="0" borderId="7" xfId="0" applyNumberFormat="1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9" fillId="0" borderId="0" xfId="0" applyFont="1" applyBorder="1"/>
    <xf numFmtId="0" fontId="10" fillId="0" borderId="0" xfId="0" applyFont="1" applyFill="1" applyBorder="1" applyAlignment="1">
      <alignment horizontal="right" vertical="center"/>
    </xf>
    <xf numFmtId="49" fontId="4" fillId="0" borderId="9" xfId="0" applyNumberFormat="1" applyFont="1" applyBorder="1" applyAlignment="1"/>
    <xf numFmtId="0" fontId="3" fillId="0" borderId="1" xfId="0" applyFont="1" applyBorder="1" applyAlignment="1">
      <alignment wrapText="1"/>
    </xf>
    <xf numFmtId="49" fontId="4" fillId="0" borderId="7" xfId="0" applyNumberFormat="1" applyFont="1" applyBorder="1" applyAlignment="1"/>
    <xf numFmtId="49" fontId="4" fillId="0" borderId="10" xfId="0" applyNumberFormat="1" applyFont="1" applyBorder="1" applyAlignment="1"/>
    <xf numFmtId="0" fontId="3" fillId="0" borderId="11" xfId="0" applyFont="1" applyBorder="1"/>
    <xf numFmtId="0" fontId="3" fillId="0" borderId="12" xfId="0" applyFont="1" applyBorder="1"/>
    <xf numFmtId="49" fontId="4" fillId="0" borderId="13" xfId="0" applyNumberFormat="1" applyFont="1" applyBorder="1" applyAlignment="1">
      <alignment horizontal="center"/>
    </xf>
    <xf numFmtId="0" fontId="4" fillId="0" borderId="5" xfId="0" applyFont="1" applyBorder="1" applyAlignment="1"/>
    <xf numFmtId="165" fontId="9" fillId="0" borderId="14" xfId="0" applyNumberFormat="1" applyFont="1" applyBorder="1" applyAlignment="1">
      <alignment horizontal="right" wrapText="1"/>
    </xf>
    <xf numFmtId="0" fontId="3" fillId="0" borderId="15" xfId="0" applyFont="1" applyBorder="1" applyAlignment="1">
      <alignment horizontal="right" wrapText="1"/>
    </xf>
    <xf numFmtId="0" fontId="3" fillId="0" borderId="11" xfId="0" applyFont="1" applyBorder="1" applyAlignment="1">
      <alignment wrapText="1"/>
    </xf>
    <xf numFmtId="49" fontId="4" fillId="0" borderId="16" xfId="0" applyNumberFormat="1" applyFont="1" applyBorder="1" applyAlignment="1"/>
    <xf numFmtId="43" fontId="4" fillId="0" borderId="17" xfId="0" applyNumberFormat="1" applyFont="1" applyBorder="1" applyAlignment="1">
      <alignment horizontal="right" wrapText="1"/>
    </xf>
    <xf numFmtId="49" fontId="4" fillId="0" borderId="2" xfId="0" applyNumberFormat="1" applyFont="1" applyBorder="1" applyAlignment="1">
      <alignment horizontal="center"/>
    </xf>
    <xf numFmtId="165" fontId="11" fillId="0" borderId="6" xfId="0" applyNumberFormat="1" applyFont="1" applyBorder="1" applyAlignment="1"/>
    <xf numFmtId="0" fontId="3" fillId="0" borderId="8" xfId="0" applyFont="1" applyBorder="1"/>
    <xf numFmtId="164" fontId="3" fillId="0" borderId="15" xfId="0" applyNumberFormat="1" applyFont="1" applyBorder="1" applyAlignment="1">
      <alignment horizontal="right" wrapText="1"/>
    </xf>
    <xf numFmtId="49" fontId="4" fillId="0" borderId="7" xfId="0" applyNumberFormat="1" applyFont="1" applyBorder="1" applyAlignment="1">
      <alignment horizontal="center"/>
    </xf>
    <xf numFmtId="49" fontId="4" fillId="0" borderId="9" xfId="0" applyNumberFormat="1" applyFont="1" applyBorder="1" applyAlignment="1">
      <alignment horizontal="center"/>
    </xf>
    <xf numFmtId="49" fontId="4" fillId="0" borderId="10" xfId="0" applyNumberFormat="1" applyFont="1" applyBorder="1" applyAlignment="1">
      <alignment horizontal="center"/>
    </xf>
    <xf numFmtId="165" fontId="4" fillId="0" borderId="17" xfId="0" applyNumberFormat="1" applyFont="1" applyBorder="1"/>
    <xf numFmtId="0" fontId="4" fillId="0" borderId="3" xfId="0" applyFont="1" applyBorder="1"/>
    <xf numFmtId="2" fontId="4" fillId="0" borderId="18" xfId="0" applyNumberFormat="1" applyFont="1" applyBorder="1" applyAlignment="1">
      <alignment horizontal="right" wrapText="1"/>
    </xf>
    <xf numFmtId="49" fontId="4" fillId="0" borderId="19" xfId="0" applyNumberFormat="1" applyFont="1" applyBorder="1" applyAlignment="1">
      <alignment horizontal="center"/>
    </xf>
    <xf numFmtId="0" fontId="3" fillId="0" borderId="20" xfId="0" applyFont="1" applyBorder="1" applyAlignment="1"/>
    <xf numFmtId="49" fontId="4" fillId="0" borderId="21" xfId="0" applyNumberFormat="1" applyFont="1" applyBorder="1" applyAlignment="1">
      <alignment horizontal="center"/>
    </xf>
    <xf numFmtId="165" fontId="4" fillId="0" borderId="22" xfId="0" applyNumberFormat="1" applyFont="1" applyBorder="1"/>
    <xf numFmtId="0" fontId="4" fillId="0" borderId="3" xfId="0" applyFont="1" applyBorder="1" applyAlignment="1">
      <alignment wrapText="1"/>
    </xf>
    <xf numFmtId="0" fontId="3" fillId="0" borderId="23" xfId="0" applyFont="1" applyBorder="1" applyAlignment="1">
      <alignment horizontal="right" wrapText="1"/>
    </xf>
    <xf numFmtId="49" fontId="4" fillId="0" borderId="24" xfId="0" applyNumberFormat="1" applyFont="1" applyBorder="1" applyAlignment="1">
      <alignment horizontal="center"/>
    </xf>
    <xf numFmtId="0" fontId="4" fillId="0" borderId="25" xfId="0" applyFont="1" applyBorder="1"/>
    <xf numFmtId="0" fontId="3" fillId="0" borderId="6" xfId="0" applyFont="1" applyBorder="1" applyAlignment="1">
      <alignment horizontal="right" wrapText="1"/>
    </xf>
    <xf numFmtId="0" fontId="3" fillId="0" borderId="14" xfId="0" applyFont="1" applyBorder="1" applyAlignment="1">
      <alignment horizontal="right" wrapText="1"/>
    </xf>
    <xf numFmtId="49" fontId="4" fillId="0" borderId="26" xfId="0" applyNumberFormat="1" applyFont="1" applyBorder="1" applyAlignment="1">
      <alignment horizontal="center"/>
    </xf>
    <xf numFmtId="0" fontId="4" fillId="0" borderId="27" xfId="0" applyFont="1" applyBorder="1"/>
    <xf numFmtId="43" fontId="4" fillId="0" borderId="17" xfId="0" applyNumberFormat="1" applyFont="1" applyBorder="1"/>
    <xf numFmtId="165" fontId="4" fillId="0" borderId="23" xfId="0" applyNumberFormat="1" applyFont="1" applyBorder="1" applyAlignment="1"/>
    <xf numFmtId="49" fontId="4" fillId="0" borderId="28" xfId="0" applyNumberFormat="1" applyFont="1" applyBorder="1" applyAlignment="1">
      <alignment horizontal="center"/>
    </xf>
    <xf numFmtId="0" fontId="3" fillId="0" borderId="29" xfId="0" applyFont="1" applyBorder="1" applyAlignment="1">
      <alignment horizontal="right" wrapText="1"/>
    </xf>
    <xf numFmtId="0" fontId="3" fillId="0" borderId="30" xfId="0" applyFont="1" applyBorder="1" applyAlignment="1">
      <alignment horizontal="right" wrapText="1"/>
    </xf>
    <xf numFmtId="49" fontId="4" fillId="0" borderId="31" xfId="0" applyNumberFormat="1" applyFont="1" applyBorder="1" applyAlignment="1">
      <alignment horizontal="center"/>
    </xf>
    <xf numFmtId="49" fontId="3" fillId="0" borderId="31" xfId="0" applyNumberFormat="1" applyFont="1" applyBorder="1" applyAlignment="1">
      <alignment horizontal="center"/>
    </xf>
    <xf numFmtId="49" fontId="4" fillId="0" borderId="16" xfId="0" applyNumberFormat="1" applyFont="1" applyBorder="1" applyAlignment="1">
      <alignment horizontal="center"/>
    </xf>
    <xf numFmtId="0" fontId="3" fillId="0" borderId="25" xfId="0" applyFont="1" applyBorder="1" applyAlignment="1">
      <alignment wrapText="1"/>
    </xf>
    <xf numFmtId="0" fontId="3" fillId="0" borderId="12" xfId="0" applyFont="1" applyBorder="1" applyAlignment="1"/>
    <xf numFmtId="165" fontId="4" fillId="0" borderId="22" xfId="0" applyNumberFormat="1" applyFont="1" applyBorder="1" applyAlignment="1"/>
    <xf numFmtId="0" fontId="3" fillId="0" borderId="3" xfId="0" applyFont="1" applyBorder="1" applyAlignment="1"/>
    <xf numFmtId="0" fontId="4" fillId="0" borderId="3" xfId="0" applyFont="1" applyBorder="1" applyAlignment="1"/>
    <xf numFmtId="2" fontId="4" fillId="0" borderId="15" xfId="0" applyNumberFormat="1" applyFont="1" applyBorder="1" applyAlignment="1">
      <alignment horizontal="right" wrapText="1"/>
    </xf>
    <xf numFmtId="43" fontId="9" fillId="0" borderId="0" xfId="0" applyNumberFormat="1" applyFont="1"/>
    <xf numFmtId="0" fontId="4" fillId="0" borderId="5" xfId="0" applyFont="1" applyBorder="1" applyAlignment="1">
      <alignment wrapText="1"/>
    </xf>
    <xf numFmtId="0" fontId="3" fillId="0" borderId="19" xfId="1" applyFont="1" applyBorder="1" applyAlignment="1">
      <alignment horizontal="center"/>
    </xf>
    <xf numFmtId="0" fontId="4" fillId="0" borderId="32" xfId="1" applyFont="1" applyBorder="1"/>
    <xf numFmtId="0" fontId="3" fillId="0" borderId="9" xfId="1" applyFont="1" applyBorder="1" applyAlignment="1">
      <alignment horizontal="center"/>
    </xf>
    <xf numFmtId="0" fontId="4" fillId="0" borderId="33" xfId="1" applyFont="1" applyBorder="1"/>
    <xf numFmtId="0" fontId="3" fillId="0" borderId="21" xfId="1" applyFont="1" applyBorder="1" applyAlignment="1">
      <alignment horizontal="center"/>
    </xf>
    <xf numFmtId="0" fontId="4" fillId="0" borderId="34" xfId="1" applyFont="1" applyBorder="1"/>
    <xf numFmtId="165" fontId="4" fillId="0" borderId="35" xfId="0" applyNumberFormat="1" applyFont="1" applyBorder="1" applyAlignment="1">
      <alignment horizontal="right" wrapText="1"/>
    </xf>
    <xf numFmtId="49" fontId="4" fillId="0" borderId="36" xfId="0" applyNumberFormat="1" applyFont="1" applyBorder="1" applyAlignment="1"/>
    <xf numFmtId="0" fontId="4" fillId="0" borderId="35" xfId="0" applyFont="1" applyBorder="1"/>
    <xf numFmtId="43" fontId="3" fillId="0" borderId="37" xfId="0" applyNumberFormat="1" applyFont="1" applyBorder="1" applyAlignment="1">
      <alignment horizontal="right" wrapText="1"/>
    </xf>
    <xf numFmtId="0" fontId="3" fillId="0" borderId="38" xfId="0" applyFont="1" applyBorder="1" applyAlignment="1">
      <alignment horizontal="right" wrapText="1"/>
    </xf>
    <xf numFmtId="43" fontId="4" fillId="0" borderId="39" xfId="0" applyNumberFormat="1" applyFont="1" applyBorder="1" applyAlignment="1">
      <alignment horizontal="right" wrapText="1"/>
    </xf>
    <xf numFmtId="2" fontId="4" fillId="0" borderId="17" xfId="0" applyNumberFormat="1" applyFont="1" applyBorder="1"/>
    <xf numFmtId="2" fontId="4" fillId="0" borderId="40" xfId="0" applyNumberFormat="1" applyFont="1" applyBorder="1"/>
    <xf numFmtId="0" fontId="12" fillId="0" borderId="29" xfId="0" applyFont="1" applyBorder="1"/>
    <xf numFmtId="0" fontId="12" fillId="0" borderId="30" xfId="0" applyFont="1" applyBorder="1"/>
    <xf numFmtId="2" fontId="12" fillId="0" borderId="30" xfId="0" applyNumberFormat="1" applyFont="1" applyBorder="1"/>
    <xf numFmtId="166" fontId="12" fillId="0" borderId="22" xfId="0" applyNumberFormat="1" applyFont="1" applyBorder="1"/>
    <xf numFmtId="0" fontId="4" fillId="0" borderId="0" xfId="1" applyFont="1" applyBorder="1" applyAlignment="1">
      <alignment horizontal="center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76"/>
  <sheetViews>
    <sheetView tabSelected="1" workbookViewId="0">
      <selection activeCell="C5" sqref="C5"/>
    </sheetView>
  </sheetViews>
  <sheetFormatPr defaultColWidth="0" defaultRowHeight="15" x14ac:dyDescent="0.25"/>
  <cols>
    <col min="1" max="1" width="3.28515625" customWidth="1"/>
    <col min="2" max="2" width="71.7109375" customWidth="1"/>
    <col min="3" max="3" width="13.85546875" customWidth="1"/>
    <col min="4" max="4" width="14.5703125" bestFit="1" customWidth="1"/>
    <col min="5" max="193" width="8.85546875" customWidth="1"/>
    <col min="194" max="194" width="3.28515625" customWidth="1"/>
    <col min="195" max="195" width="49.140625" customWidth="1"/>
    <col min="196" max="196" width="9" customWidth="1"/>
    <col min="197" max="201" width="0" hidden="1" customWidth="1"/>
    <col min="202" max="202" width="8.85546875" customWidth="1"/>
    <col min="203" max="203" width="8.7109375" customWidth="1"/>
    <col min="204" max="204" width="6.85546875" customWidth="1"/>
    <col min="205" max="205" width="8.7109375" customWidth="1"/>
    <col min="206" max="206" width="0" hidden="1" customWidth="1"/>
    <col min="207" max="207" width="12.140625" customWidth="1"/>
    <col min="208" max="208" width="9.42578125" bestFit="1" customWidth="1"/>
    <col min="209" max="210" width="8.85546875" customWidth="1"/>
    <col min="211" max="211" width="11" customWidth="1"/>
    <col min="212" max="214" width="8.85546875" customWidth="1"/>
    <col min="215" max="215" width="10.7109375" customWidth="1"/>
    <col min="216" max="218" width="8.85546875" customWidth="1"/>
    <col min="219" max="219" width="10.28515625" customWidth="1"/>
    <col min="220" max="222" width="8.85546875" customWidth="1"/>
    <col min="223" max="223" width="10" customWidth="1"/>
    <col min="224" max="226" width="8.85546875" customWidth="1"/>
    <col min="227" max="227" width="12.28515625" customWidth="1"/>
    <col min="228" max="230" width="8.85546875" customWidth="1"/>
    <col min="231" max="231" width="11.7109375" customWidth="1"/>
    <col min="232" max="238" width="8.85546875" customWidth="1"/>
    <col min="239" max="239" width="11.28515625" customWidth="1"/>
    <col min="240" max="242" width="8.85546875" customWidth="1"/>
    <col min="243" max="243" width="11.5703125" customWidth="1"/>
    <col min="244" max="246" width="8.85546875" customWidth="1"/>
    <col min="247" max="247" width="10.42578125" customWidth="1"/>
    <col min="248" max="250" width="8.85546875" customWidth="1"/>
    <col min="251" max="251" width="10.42578125" customWidth="1"/>
    <col min="252" max="255" width="8.85546875" customWidth="1"/>
  </cols>
  <sheetData>
    <row r="1" spans="1:8" ht="15.75" x14ac:dyDescent="0.25">
      <c r="A1" s="89" t="s">
        <v>74</v>
      </c>
      <c r="B1" s="89"/>
    </row>
    <row r="2" spans="1:8" ht="15.75" x14ac:dyDescent="0.25">
      <c r="A2" s="89" t="s">
        <v>75</v>
      </c>
      <c r="B2" s="89"/>
    </row>
    <row r="3" spans="1:8" ht="15.75" customHeight="1" x14ac:dyDescent="0.25">
      <c r="A3" s="89" t="s">
        <v>82</v>
      </c>
      <c r="B3" s="89"/>
      <c r="C3" s="3"/>
      <c r="D3" s="2"/>
    </row>
    <row r="4" spans="1:8" ht="11.25" customHeight="1" thickBot="1" x14ac:dyDescent="0.3">
      <c r="A4" s="4"/>
      <c r="B4" s="4"/>
      <c r="C4" s="3"/>
      <c r="D4" s="2"/>
    </row>
    <row r="5" spans="1:8" ht="24.75" customHeight="1" thickBot="1" x14ac:dyDescent="0.3">
      <c r="A5" s="6"/>
      <c r="B5" s="7" t="s">
        <v>76</v>
      </c>
      <c r="C5" s="11">
        <v>-104065.29</v>
      </c>
      <c r="D5" s="2"/>
    </row>
    <row r="6" spans="1:8" s="15" customFormat="1" ht="16.5" thickBot="1" x14ac:dyDescent="0.3">
      <c r="A6" s="12">
        <v>1</v>
      </c>
      <c r="B6" s="13" t="s">
        <v>0</v>
      </c>
      <c r="C6" s="14"/>
    </row>
    <row r="7" spans="1:8" s="15" customFormat="1" ht="15" customHeight="1" x14ac:dyDescent="0.25">
      <c r="A7" s="16"/>
      <c r="B7" s="17" t="s">
        <v>1</v>
      </c>
      <c r="C7" s="80">
        <v>3608.8319999999999</v>
      </c>
      <c r="D7" s="18"/>
      <c r="E7" s="89"/>
      <c r="F7" s="89"/>
      <c r="G7" s="19"/>
      <c r="H7" s="18"/>
    </row>
    <row r="8" spans="1:8" s="15" customFormat="1" ht="24" hidden="1" customHeight="1" x14ac:dyDescent="0.25">
      <c r="A8" s="20"/>
      <c r="B8" s="21" t="s">
        <v>2</v>
      </c>
      <c r="C8" s="81">
        <v>0</v>
      </c>
      <c r="D8" s="18"/>
      <c r="E8" s="89"/>
      <c r="F8" s="89"/>
      <c r="G8" s="19"/>
      <c r="H8" s="18"/>
    </row>
    <row r="9" spans="1:8" s="15" customFormat="1" ht="12.75" customHeight="1" x14ac:dyDescent="0.25">
      <c r="A9" s="20"/>
      <c r="B9" s="21" t="s">
        <v>3</v>
      </c>
      <c r="C9" s="81">
        <v>8496.384</v>
      </c>
      <c r="D9" s="18"/>
      <c r="E9" s="89"/>
      <c r="F9" s="89"/>
      <c r="G9" s="19"/>
      <c r="H9" s="18"/>
    </row>
    <row r="10" spans="1:8" s="15" customFormat="1" ht="15.75" hidden="1" x14ac:dyDescent="0.25">
      <c r="A10" s="20"/>
      <c r="B10" s="1" t="s">
        <v>4</v>
      </c>
      <c r="C10" s="81">
        <v>0</v>
      </c>
      <c r="D10" s="18"/>
      <c r="E10" s="4"/>
      <c r="F10" s="4"/>
      <c r="G10" s="5"/>
      <c r="H10" s="18"/>
    </row>
    <row r="11" spans="1:8" s="15" customFormat="1" ht="14.25" customHeight="1" x14ac:dyDescent="0.25">
      <c r="A11" s="22"/>
      <c r="B11" s="17" t="s">
        <v>5</v>
      </c>
      <c r="C11" s="81">
        <v>4808.8440000000001</v>
      </c>
      <c r="D11" s="18"/>
      <c r="E11" s="8"/>
      <c r="F11" s="9"/>
      <c r="G11" s="10"/>
      <c r="H11" s="18"/>
    </row>
    <row r="12" spans="1:8" s="15" customFormat="1" ht="16.5" thickBot="1" x14ac:dyDescent="0.3">
      <c r="A12" s="23"/>
      <c r="B12" s="24" t="s">
        <v>6</v>
      </c>
      <c r="C12" s="82">
        <v>17065.341</v>
      </c>
      <c r="D12" s="18"/>
      <c r="E12" s="18"/>
      <c r="F12" s="18"/>
      <c r="G12" s="18"/>
      <c r="H12" s="18"/>
    </row>
    <row r="13" spans="1:8" s="15" customFormat="1" ht="16.5" thickBot="1" x14ac:dyDescent="0.3">
      <c r="A13" s="26" t="s">
        <v>7</v>
      </c>
      <c r="B13" s="27" t="s">
        <v>8</v>
      </c>
      <c r="C13" s="28"/>
    </row>
    <row r="14" spans="1:8" s="15" customFormat="1" ht="15.75" hidden="1" x14ac:dyDescent="0.25">
      <c r="A14" s="23"/>
      <c r="B14" s="30" t="s">
        <v>9</v>
      </c>
      <c r="C14" s="29">
        <v>0</v>
      </c>
    </row>
    <row r="15" spans="1:8" s="15" customFormat="1" ht="15.75" x14ac:dyDescent="0.25">
      <c r="A15" s="23"/>
      <c r="B15" s="24" t="s">
        <v>10</v>
      </c>
      <c r="C15" s="29">
        <v>0</v>
      </c>
    </row>
    <row r="16" spans="1:8" s="15" customFormat="1" ht="20.25" customHeight="1" thickBot="1" x14ac:dyDescent="0.3">
      <c r="A16" s="31"/>
      <c r="B16" s="24" t="s">
        <v>6</v>
      </c>
      <c r="C16" s="32">
        <v>0</v>
      </c>
    </row>
    <row r="17" spans="1:3" s="15" customFormat="1" ht="21" customHeight="1" thickBot="1" x14ac:dyDescent="0.3">
      <c r="A17" s="33" t="s">
        <v>11</v>
      </c>
      <c r="B17" s="27" t="s">
        <v>12</v>
      </c>
      <c r="C17" s="34"/>
    </row>
    <row r="18" spans="1:3" s="15" customFormat="1" ht="15.75" x14ac:dyDescent="0.25">
      <c r="A18" s="23"/>
      <c r="B18" s="1" t="s">
        <v>13</v>
      </c>
      <c r="C18" s="29">
        <v>687.3599999999999</v>
      </c>
    </row>
    <row r="19" spans="1:3" s="15" customFormat="1" ht="16.5" thickBot="1" x14ac:dyDescent="0.3">
      <c r="A19" s="23"/>
      <c r="B19" s="24" t="s">
        <v>6</v>
      </c>
      <c r="C19" s="84">
        <v>687.3599999999999</v>
      </c>
    </row>
    <row r="20" spans="1:3" s="15" customFormat="1" ht="16.5" thickBot="1" x14ac:dyDescent="0.3">
      <c r="A20" s="33" t="s">
        <v>14</v>
      </c>
      <c r="B20" s="27" t="s">
        <v>15</v>
      </c>
      <c r="C20" s="34"/>
    </row>
    <row r="21" spans="1:3" s="15" customFormat="1" ht="15.75" x14ac:dyDescent="0.25">
      <c r="A21" s="37"/>
      <c r="B21" s="35" t="s">
        <v>16</v>
      </c>
      <c r="C21" s="29">
        <v>687.3599999999999</v>
      </c>
    </row>
    <row r="22" spans="1:3" s="15" customFormat="1" ht="31.5" x14ac:dyDescent="0.25">
      <c r="A22" s="38"/>
      <c r="B22" s="21" t="s">
        <v>17</v>
      </c>
      <c r="C22" s="29">
        <v>2567.3759999999997</v>
      </c>
    </row>
    <row r="23" spans="1:3" s="15" customFormat="1" ht="16.5" thickBot="1" x14ac:dyDescent="0.3">
      <c r="A23" s="39"/>
      <c r="B23" s="30" t="s">
        <v>6</v>
      </c>
      <c r="C23" s="83">
        <v>3254.7359999999994</v>
      </c>
    </row>
    <row r="24" spans="1:3" s="15" customFormat="1" ht="16.5" thickBot="1" x14ac:dyDescent="0.3">
      <c r="A24" s="33" t="s">
        <v>18</v>
      </c>
      <c r="B24" s="41" t="s">
        <v>19</v>
      </c>
      <c r="C24" s="42">
        <v>0</v>
      </c>
    </row>
    <row r="25" spans="1:3" s="15" customFormat="1" ht="32.25" thickBot="1" x14ac:dyDescent="0.3">
      <c r="A25" s="33" t="s">
        <v>20</v>
      </c>
      <c r="B25" s="70" t="s">
        <v>21</v>
      </c>
      <c r="C25" s="34"/>
    </row>
    <row r="26" spans="1:3" s="15" customFormat="1" ht="15.75" x14ac:dyDescent="0.25">
      <c r="A26" s="43"/>
      <c r="B26" s="44" t="s">
        <v>22</v>
      </c>
      <c r="C26" s="36">
        <v>301.2</v>
      </c>
    </row>
    <row r="27" spans="1:3" s="15" customFormat="1" ht="15.75" x14ac:dyDescent="0.25">
      <c r="A27" s="37"/>
      <c r="B27" s="35" t="s">
        <v>23</v>
      </c>
      <c r="C27" s="36">
        <v>11074.56</v>
      </c>
    </row>
    <row r="28" spans="1:3" s="15" customFormat="1" ht="15.75" x14ac:dyDescent="0.25">
      <c r="A28" s="38"/>
      <c r="B28" s="1" t="s">
        <v>24</v>
      </c>
      <c r="C28" s="29">
        <v>8186.0999999999995</v>
      </c>
    </row>
    <row r="29" spans="1:3" s="15" customFormat="1" ht="15.75" x14ac:dyDescent="0.25">
      <c r="A29" s="38"/>
      <c r="B29" s="1" t="s">
        <v>25</v>
      </c>
      <c r="C29" s="29">
        <v>4332.8999999999996</v>
      </c>
    </row>
    <row r="30" spans="1:3" s="15" customFormat="1" ht="15.75" x14ac:dyDescent="0.25">
      <c r="A30" s="38"/>
      <c r="B30" s="1" t="s">
        <v>26</v>
      </c>
      <c r="C30" s="29">
        <v>304.2</v>
      </c>
    </row>
    <row r="31" spans="1:3" s="15" customFormat="1" ht="16.5" thickBot="1" x14ac:dyDescent="0.3">
      <c r="A31" s="45"/>
      <c r="B31" s="25" t="s">
        <v>6</v>
      </c>
      <c r="C31" s="46">
        <v>24198.959999999995</v>
      </c>
    </row>
    <row r="32" spans="1:3" s="15" customFormat="1" ht="16.5" thickBot="1" x14ac:dyDescent="0.3">
      <c r="A32" s="33" t="s">
        <v>27</v>
      </c>
      <c r="B32" s="27" t="s">
        <v>28</v>
      </c>
      <c r="C32" s="34"/>
    </row>
    <row r="33" spans="1:3" s="15" customFormat="1" ht="13.5" customHeight="1" x14ac:dyDescent="0.25">
      <c r="A33" s="39"/>
      <c r="B33" s="24" t="s">
        <v>29</v>
      </c>
      <c r="C33" s="29">
        <v>595.14</v>
      </c>
    </row>
    <row r="34" spans="1:3" s="15" customFormat="1" ht="15.75" x14ac:dyDescent="0.25">
      <c r="A34" s="39"/>
      <c r="B34" s="24" t="s">
        <v>30</v>
      </c>
      <c r="C34" s="29">
        <v>0</v>
      </c>
    </row>
    <row r="35" spans="1:3" s="15" customFormat="1" ht="16.5" thickBot="1" x14ac:dyDescent="0.3">
      <c r="A35" s="45"/>
      <c r="B35" s="25" t="s">
        <v>31</v>
      </c>
      <c r="C35" s="46">
        <v>595.14</v>
      </c>
    </row>
    <row r="36" spans="1:3" s="15" customFormat="1" ht="16.5" thickBot="1" x14ac:dyDescent="0.3">
      <c r="A36" s="33" t="s">
        <v>32</v>
      </c>
      <c r="B36" s="27" t="s">
        <v>33</v>
      </c>
      <c r="C36" s="34"/>
    </row>
    <row r="37" spans="1:3" s="15" customFormat="1" ht="47.25" x14ac:dyDescent="0.25">
      <c r="A37" s="37"/>
      <c r="B37" s="17" t="s">
        <v>34</v>
      </c>
      <c r="C37" s="36">
        <v>0</v>
      </c>
    </row>
    <row r="38" spans="1:3" s="15" customFormat="1" ht="31.5" x14ac:dyDescent="0.25">
      <c r="A38" s="38"/>
      <c r="B38" s="21" t="s">
        <v>35</v>
      </c>
      <c r="C38" s="29">
        <v>3872.1279999999997</v>
      </c>
    </row>
    <row r="39" spans="1:3" s="15" customFormat="1" ht="31.5" x14ac:dyDescent="0.25">
      <c r="A39" s="38"/>
      <c r="B39" s="21" t="s">
        <v>36</v>
      </c>
      <c r="C39" s="29">
        <v>4588.1279999999988</v>
      </c>
    </row>
    <row r="40" spans="1:3" s="15" customFormat="1" ht="31.5" x14ac:dyDescent="0.25">
      <c r="A40" s="38"/>
      <c r="B40" s="21" t="s">
        <v>37</v>
      </c>
      <c r="C40" s="29">
        <v>0</v>
      </c>
    </row>
    <row r="41" spans="1:3" s="15" customFormat="1" ht="16.5" thickBot="1" x14ac:dyDescent="0.3">
      <c r="A41" s="39"/>
      <c r="B41" s="24" t="s">
        <v>31</v>
      </c>
      <c r="C41" s="40">
        <v>8460.2559999999994</v>
      </c>
    </row>
    <row r="42" spans="1:3" s="15" customFormat="1" ht="32.25" thickBot="1" x14ac:dyDescent="0.3">
      <c r="A42" s="33" t="s">
        <v>38</v>
      </c>
      <c r="B42" s="47" t="s">
        <v>39</v>
      </c>
      <c r="C42" s="48">
        <v>8317.0559999999987</v>
      </c>
    </row>
    <row r="43" spans="1:3" s="15" customFormat="1" ht="16.5" thickBot="1" x14ac:dyDescent="0.3">
      <c r="A43" s="49" t="s">
        <v>40</v>
      </c>
      <c r="B43" s="50" t="s">
        <v>41</v>
      </c>
      <c r="C43" s="51">
        <v>2337.0239999999999</v>
      </c>
    </row>
    <row r="44" spans="1:3" s="15" customFormat="1" ht="16.5" thickBot="1" x14ac:dyDescent="0.3">
      <c r="A44" s="33" t="s">
        <v>42</v>
      </c>
      <c r="B44" s="41" t="s">
        <v>43</v>
      </c>
      <c r="C44" s="52">
        <v>4160</v>
      </c>
    </row>
    <row r="45" spans="1:3" s="15" customFormat="1" ht="16.5" thickBot="1" x14ac:dyDescent="0.3">
      <c r="A45" s="53" t="s">
        <v>44</v>
      </c>
      <c r="B45" s="54" t="s">
        <v>45</v>
      </c>
      <c r="C45" s="29">
        <v>3328</v>
      </c>
    </row>
    <row r="46" spans="1:3" s="15" customFormat="1" ht="16.5" thickBot="1" x14ac:dyDescent="0.3">
      <c r="A46" s="33" t="s">
        <v>46</v>
      </c>
      <c r="B46" s="27" t="s">
        <v>47</v>
      </c>
      <c r="C46" s="34"/>
    </row>
    <row r="47" spans="1:3" s="15" customFormat="1" ht="15.75" x14ac:dyDescent="0.25">
      <c r="A47" s="37"/>
      <c r="B47" s="35" t="s">
        <v>48</v>
      </c>
      <c r="C47" s="29">
        <v>5891.6400000000021</v>
      </c>
    </row>
    <row r="48" spans="1:3" s="15" customFormat="1" ht="14.25" customHeight="1" x14ac:dyDescent="0.25">
      <c r="A48" s="20"/>
      <c r="B48" s="1" t="s">
        <v>49</v>
      </c>
      <c r="C48" s="29">
        <v>4439.5199999999995</v>
      </c>
    </row>
    <row r="49" spans="1:3" s="15" customFormat="1" ht="36.75" customHeight="1" x14ac:dyDescent="0.25">
      <c r="A49" s="20"/>
      <c r="B49" s="21" t="s">
        <v>50</v>
      </c>
      <c r="C49" s="29">
        <v>4322.3999999999987</v>
      </c>
    </row>
    <row r="50" spans="1:3" s="15" customFormat="1" ht="36.75" customHeight="1" x14ac:dyDescent="0.25">
      <c r="A50" s="20"/>
      <c r="B50" s="21" t="s">
        <v>51</v>
      </c>
      <c r="C50" s="29">
        <v>4322.3999999999987</v>
      </c>
    </row>
    <row r="51" spans="1:3" s="15" customFormat="1" ht="47.25" x14ac:dyDescent="0.25">
      <c r="A51" s="23"/>
      <c r="B51" s="30" t="s">
        <v>52</v>
      </c>
      <c r="C51" s="29">
        <v>8644.7999999999975</v>
      </c>
    </row>
    <row r="52" spans="1:3" s="15" customFormat="1" ht="26.25" hidden="1" customHeight="1" x14ac:dyDescent="0.25">
      <c r="A52" s="23"/>
      <c r="B52" s="30" t="s">
        <v>53</v>
      </c>
      <c r="C52" s="29">
        <v>0</v>
      </c>
    </row>
    <row r="53" spans="1:3" s="15" customFormat="1" ht="15.75" x14ac:dyDescent="0.25">
      <c r="A53" s="23"/>
      <c r="B53" s="30" t="s">
        <v>54</v>
      </c>
      <c r="C53" s="29">
        <v>0</v>
      </c>
    </row>
    <row r="54" spans="1:3" s="15" customFormat="1" ht="16.5" thickBot="1" x14ac:dyDescent="0.3">
      <c r="A54" s="23"/>
      <c r="B54" s="24" t="s">
        <v>31</v>
      </c>
      <c r="C54" s="55">
        <v>27620.76</v>
      </c>
    </row>
    <row r="55" spans="1:3" s="15" customFormat="1" ht="16.5" thickBot="1" x14ac:dyDescent="0.3">
      <c r="A55" s="26" t="s">
        <v>55</v>
      </c>
      <c r="B55" s="27" t="s">
        <v>56</v>
      </c>
      <c r="C55" s="56"/>
    </row>
    <row r="56" spans="1:3" s="15" customFormat="1" ht="15.75" x14ac:dyDescent="0.25">
      <c r="A56" s="57"/>
      <c r="B56" s="35" t="s">
        <v>57</v>
      </c>
      <c r="C56" s="58"/>
    </row>
    <row r="57" spans="1:3" s="15" customFormat="1" ht="15.75" x14ac:dyDescent="0.25">
      <c r="A57" s="57"/>
      <c r="B57" s="35" t="s">
        <v>58</v>
      </c>
      <c r="C57" s="59">
        <v>0</v>
      </c>
    </row>
    <row r="58" spans="1:3" s="15" customFormat="1" ht="31.5" x14ac:dyDescent="0.25">
      <c r="A58" s="57"/>
      <c r="B58" s="17" t="s">
        <v>59</v>
      </c>
      <c r="C58" s="59">
        <v>0</v>
      </c>
    </row>
    <row r="59" spans="1:3" s="15" customFormat="1" ht="31.5" x14ac:dyDescent="0.25">
      <c r="A59" s="57"/>
      <c r="B59" s="17" t="s">
        <v>60</v>
      </c>
      <c r="C59" s="59">
        <v>1194.74</v>
      </c>
    </row>
    <row r="60" spans="1:3" s="15" customFormat="1" ht="17.25" customHeight="1" x14ac:dyDescent="0.25">
      <c r="A60" s="57"/>
      <c r="B60" s="35" t="s">
        <v>61</v>
      </c>
      <c r="C60" s="59">
        <v>762.14</v>
      </c>
    </row>
    <row r="61" spans="1:3" s="15" customFormat="1" ht="15.75" x14ac:dyDescent="0.25">
      <c r="A61" s="60"/>
      <c r="B61" s="1" t="s">
        <v>62</v>
      </c>
      <c r="C61" s="59"/>
    </row>
    <row r="62" spans="1:3" s="15" customFormat="1" ht="31.5" x14ac:dyDescent="0.25">
      <c r="A62" s="60"/>
      <c r="B62" s="21" t="s">
        <v>63</v>
      </c>
      <c r="C62" s="59">
        <v>126.25</v>
      </c>
    </row>
    <row r="63" spans="1:3" s="15" customFormat="1" ht="15.75" x14ac:dyDescent="0.25">
      <c r="A63" s="61"/>
      <c r="B63" s="1" t="s">
        <v>64</v>
      </c>
      <c r="C63" s="59">
        <v>1096.45</v>
      </c>
    </row>
    <row r="64" spans="1:3" s="15" customFormat="1" ht="15.75" x14ac:dyDescent="0.25">
      <c r="A64" s="61"/>
      <c r="B64" s="21" t="s">
        <v>65</v>
      </c>
      <c r="C64" s="59">
        <v>1609.3500000000001</v>
      </c>
    </row>
    <row r="65" spans="1:4" s="15" customFormat="1" ht="15.75" x14ac:dyDescent="0.25">
      <c r="A65" s="60"/>
      <c r="B65" s="1" t="s">
        <v>66</v>
      </c>
      <c r="C65" s="59">
        <v>0</v>
      </c>
    </row>
    <row r="66" spans="1:4" s="15" customFormat="1" ht="31.5" x14ac:dyDescent="0.25">
      <c r="A66" s="62"/>
      <c r="B66" s="21" t="s">
        <v>67</v>
      </c>
      <c r="C66" s="59">
        <v>4166</v>
      </c>
    </row>
    <row r="67" spans="1:4" s="15" customFormat="1" ht="14.25" customHeight="1" x14ac:dyDescent="0.25">
      <c r="A67" s="62"/>
      <c r="B67" s="63" t="s">
        <v>68</v>
      </c>
      <c r="C67" s="59">
        <v>465</v>
      </c>
    </row>
    <row r="68" spans="1:4" s="15" customFormat="1" ht="15.75" x14ac:dyDescent="0.25">
      <c r="A68" s="62"/>
      <c r="B68" s="24" t="s">
        <v>69</v>
      </c>
      <c r="C68" s="59">
        <v>0</v>
      </c>
    </row>
    <row r="69" spans="1:4" s="15" customFormat="1" ht="16.5" thickBot="1" x14ac:dyDescent="0.3">
      <c r="A69" s="62"/>
      <c r="B69" s="64" t="s">
        <v>31</v>
      </c>
      <c r="C69" s="65">
        <v>9419.93</v>
      </c>
    </row>
    <row r="70" spans="1:4" s="15" customFormat="1" ht="16.5" hidden="1" thickBot="1" x14ac:dyDescent="0.3">
      <c r="A70" s="26" t="s">
        <v>70</v>
      </c>
      <c r="B70" s="66" t="s">
        <v>71</v>
      </c>
      <c r="C70" s="29">
        <v>0</v>
      </c>
    </row>
    <row r="71" spans="1:4" s="15" customFormat="1" ht="16.5" thickBot="1" x14ac:dyDescent="0.3">
      <c r="A71" s="26" t="s">
        <v>72</v>
      </c>
      <c r="B71" s="67" t="s">
        <v>73</v>
      </c>
      <c r="C71" s="68">
        <v>24057.599999999995</v>
      </c>
    </row>
    <row r="72" spans="1:4" s="15" customFormat="1" ht="16.5" thickBot="1" x14ac:dyDescent="0.3">
      <c r="A72" s="78"/>
      <c r="B72" s="79" t="s">
        <v>77</v>
      </c>
      <c r="C72" s="77">
        <v>133502.163</v>
      </c>
      <c r="D72" s="69"/>
    </row>
    <row r="73" spans="1:4" ht="15.75" x14ac:dyDescent="0.25">
      <c r="A73" s="71"/>
      <c r="B73" s="72" t="s">
        <v>78</v>
      </c>
      <c r="C73" s="85">
        <v>177728.24</v>
      </c>
    </row>
    <row r="74" spans="1:4" ht="15.75" x14ac:dyDescent="0.25">
      <c r="A74" s="73"/>
      <c r="B74" s="74" t="s">
        <v>79</v>
      </c>
      <c r="C74" s="86">
        <v>179357.13</v>
      </c>
    </row>
    <row r="75" spans="1:4" ht="15.75" x14ac:dyDescent="0.25">
      <c r="A75" s="73"/>
      <c r="B75" s="74" t="s">
        <v>80</v>
      </c>
      <c r="C75" s="87">
        <f>C74-C72</f>
        <v>45854.967000000004</v>
      </c>
    </row>
    <row r="76" spans="1:4" ht="16.5" thickBot="1" x14ac:dyDescent="0.3">
      <c r="A76" s="75"/>
      <c r="B76" s="76" t="s">
        <v>81</v>
      </c>
      <c r="C76" s="88">
        <f>C75+C5</f>
        <v>-58210.322999999989</v>
      </c>
    </row>
  </sheetData>
  <mergeCells count="6">
    <mergeCell ref="E9:F9"/>
    <mergeCell ref="A1:B1"/>
    <mergeCell ref="A2:B2"/>
    <mergeCell ref="A3:B3"/>
    <mergeCell ref="E7:F7"/>
    <mergeCell ref="E8:F8"/>
  </mergeCells>
  <phoneticPr fontId="0" type="noConversion"/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BAE</dc:creator>
  <cp:lastModifiedBy>BAE</cp:lastModifiedBy>
  <dcterms:created xsi:type="dcterms:W3CDTF">2026-01-16T05:51:51Z</dcterms:created>
  <dcterms:modified xsi:type="dcterms:W3CDTF">2026-01-21T07:35:28Z</dcterms:modified>
</cp:coreProperties>
</file>