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23250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88" i="1" l="1"/>
  <c r="C89" i="1" s="1"/>
</calcChain>
</file>

<file path=xl/sharedStrings.xml><?xml version="1.0" encoding="utf-8"?>
<sst xmlns="http://schemas.openxmlformats.org/spreadsheetml/2006/main" count="104" uniqueCount="97">
  <si>
    <t xml:space="preserve"> Содержание помещений общего пользования</t>
  </si>
  <si>
    <t>Влажное подметание и мытье лестничных пл. и маршей нижних и верхних этажей</t>
  </si>
  <si>
    <t xml:space="preserve">Влажная протирка поверхностей конструкций лестничной клетки </t>
  </si>
  <si>
    <t>Мытье окон</t>
  </si>
  <si>
    <t>ИТОГО</t>
  </si>
  <si>
    <t>2</t>
  </si>
  <si>
    <t>Содержание чердака, подвала, кровли</t>
  </si>
  <si>
    <t xml:space="preserve">Очистка чердака и подвала от мусора  </t>
  </si>
  <si>
    <t xml:space="preserve">Очистка  подвалов от мусора  </t>
  </si>
  <si>
    <t>Уборка кровель от мусора</t>
  </si>
  <si>
    <t xml:space="preserve">Удаление с крыш снега и наледи (сбивание сосулей) </t>
  </si>
  <si>
    <t>4</t>
  </si>
  <si>
    <t>5</t>
  </si>
  <si>
    <t xml:space="preserve">ИТОГО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</si>
  <si>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</si>
  <si>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</si>
  <si>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</si>
  <si>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</si>
  <si>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</si>
  <si>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</t>
  </si>
  <si>
    <t>Уборка территории после кошения</t>
  </si>
  <si>
    <t>Сгребание травы после кошения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</si>
  <si>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</si>
  <si>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</si>
  <si>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</si>
  <si>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</si>
  <si>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</si>
  <si>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</si>
  <si>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</si>
  <si>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Кошение газонов</t>
  </si>
  <si>
    <t>6</t>
  </si>
  <si>
    <t>Очистка урн</t>
  </si>
  <si>
    <t>7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</si>
  <si>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</si>
  <si>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</si>
  <si>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</si>
  <si>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</si>
  <si>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</si>
  <si>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</si>
  <si>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</si>
  <si>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ликвидация воздушных пробок в радиаторе</t>
  </si>
  <si>
    <t>8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</si>
  <si>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</si>
  <si>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</si>
  <si>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внитриквартального </t>
  </si>
  <si>
    <t>9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</si>
  <si>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</si>
  <si>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</si>
  <si>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</si>
  <si>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</si>
  <si>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</si>
  <si>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>Ершение канализационного выпуска (лежака)</t>
  </si>
  <si>
    <t>10</t>
  </si>
  <si>
    <t>Аварийное обслуживание внутридомового инжен. сантехнич. и эл. технического оборудования</t>
  </si>
  <si>
    <t>11</t>
  </si>
  <si>
    <t>Диспетчерское обслуживание</t>
  </si>
  <si>
    <t>12</t>
  </si>
  <si>
    <t>Дератизация подвала</t>
  </si>
  <si>
    <t>13</t>
  </si>
  <si>
    <t>Дезинсекция подвала</t>
  </si>
  <si>
    <t>14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</si>
  <si>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</si>
  <si>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</si>
  <si>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</si>
  <si>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</si>
  <si>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</si>
  <si>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</si>
  <si>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Ремонт 3 кат  ПРП-25</t>
  </si>
  <si>
    <t>15</t>
  </si>
  <si>
    <t xml:space="preserve"> Текущий ремонт (непредвиденные работы)</t>
  </si>
  <si>
    <t>Текущий ремонт электрооборудования</t>
  </si>
  <si>
    <t>замена фотореле в схеме освещения придомовой территории</t>
  </si>
  <si>
    <t>Текущий ремонт систем ВиК</t>
  </si>
  <si>
    <t>Текущий ремонт систем конструктивных элементов</t>
  </si>
  <si>
    <t>перекрытие канала вент.короба утеплителем URSA TERRA   над кв.7</t>
  </si>
  <si>
    <t>установка новой емкости для сбора воды в местах течи с кровли (18.03.2025)</t>
  </si>
  <si>
    <t>открытие продухов (16.05.2025)</t>
  </si>
  <si>
    <t>ремонт  тратуарной плитки  0,5м*0,5м по ступеням (вход в подъезд)  с частичной заменой плитки (4 шт) 16.09.2025</t>
  </si>
  <si>
    <t>изготовление трапа для ремонта крыльца из пиломатериала с установкой и демонтажом (15.09.2025)</t>
  </si>
  <si>
    <t>закрытие и утепление продухов (08.10.2025)</t>
  </si>
  <si>
    <t>утепление продухов материалом б/у (повторно)</t>
  </si>
  <si>
    <t>19</t>
  </si>
  <si>
    <t>Содержание антенн и запирающих устройств</t>
  </si>
  <si>
    <t>16</t>
  </si>
  <si>
    <t>Управление многоквартирным домом</t>
  </si>
  <si>
    <t xml:space="preserve">Сумма затрат по дому </t>
  </si>
  <si>
    <r>
      <t xml:space="preserve">Поверка общедомовых приборов тепла </t>
    </r>
    <r>
      <rPr>
        <b/>
        <sz val="12"/>
        <rFont val="Times New Roman"/>
        <family val="1"/>
        <charset val="204"/>
      </rPr>
      <t>(04.07.2025)</t>
    </r>
  </si>
  <si>
    <t>по управлению и обслуживанию</t>
  </si>
  <si>
    <t>МКД по ул.Первомайская 2</t>
  </si>
  <si>
    <t>Отчет за 2025 г.</t>
  </si>
  <si>
    <t>Результат на 01.01.2025 г. ("+" экономия, "-" перерасход)</t>
  </si>
  <si>
    <t xml:space="preserve">Итого начислено населению </t>
  </si>
  <si>
    <t xml:space="preserve">Итого оплачено населением </t>
  </si>
  <si>
    <t>Начислено по нежилым помещениям (без НДС)</t>
  </si>
  <si>
    <t>Оплата по нежилым помещениям (без НДС)</t>
  </si>
  <si>
    <t>Результат накоплением "+" - экономия "-" - перерасход</t>
  </si>
  <si>
    <t>Результат за 2025 год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</si>
</sst>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4" fillId="0" borderId="0" xfId="0" applyFont="1"/>
    <xf numFmtId="49" fontId="3" fillId="0" borderId="3" xfId="0" applyNumberFormat="1" applyFont="1" applyBorder="1" applyAlignment="1"/>
    <xf numFmtId="49" fontId="3" fillId="0" borderId="4" xfId="0" applyNumberFormat="1" applyFont="1" applyBorder="1" applyAlignment="1"/>
    <xf numFmtId="49" fontId="3" fillId="0" borderId="5" xfId="0" applyNumberFormat="1" applyFont="1" applyBorder="1" applyAlignment="1"/>
    <xf numFmtId="49" fontId="3" fillId="0" borderId="6" xfId="0" applyNumberFormat="1" applyFont="1" applyBorder="1" applyAlignment="1">
      <alignment horizontal="center"/>
    </xf>
    <xf numFmtId="0" fontId="3" fillId="0" borderId="2" xfId="0" applyFont="1" applyBorder="1" applyAlignment="1"/>
    <xf numFmtId="49" fontId="3" fillId="0" borderId="7" xfId="0" applyNumberFormat="1" applyFont="1" applyBorder="1" applyAlignment="1"/>
    <xf numFmtId="49" fontId="3" fillId="0" borderId="8" xfId="0" applyNumberFormat="1" applyFont="1" applyBorder="1" applyAlignment="1"/>
    <xf numFmtId="49" fontId="3" fillId="0" borderId="1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2" fontId="4" fillId="0" borderId="0" xfId="0" applyNumberFormat="1" applyFont="1"/>
    <xf numFmtId="0" fontId="0" fillId="0" borderId="0" xfId="0" applyFont="1"/>
    <xf numFmtId="49" fontId="3" fillId="0" borderId="1" xfId="0" applyNumberFormat="1" applyFont="1" applyBorder="1" applyAlignment="1"/>
    <xf numFmtId="49" fontId="3" fillId="2" borderId="7" xfId="0" applyNumberFormat="1" applyFont="1" applyFill="1" applyBorder="1" applyAlignment="1">
      <alignment horizontal="center"/>
    </xf>
    <xf numFmtId="0" fontId="4" fillId="2" borderId="0" xfId="0" applyFont="1" applyFill="1"/>
    <xf numFmtId="49" fontId="3" fillId="2" borderId="7" xfId="0" applyNumberFormat="1" applyFont="1" applyFill="1" applyBorder="1" applyAlignment="1"/>
    <xf numFmtId="0" fontId="2" fillId="0" borderId="12" xfId="0" applyFont="1" applyBorder="1"/>
    <xf numFmtId="0" fontId="2" fillId="0" borderId="13" xfId="0" applyFont="1" applyBorder="1"/>
    <xf numFmtId="0" fontId="2" fillId="0" borderId="12" xfId="0" applyFont="1" applyBorder="1" applyAlignment="1">
      <alignment wrapText="1"/>
    </xf>
    <xf numFmtId="0" fontId="2" fillId="0" borderId="14" xfId="0" applyFont="1" applyBorder="1"/>
    <xf numFmtId="0" fontId="2" fillId="0" borderId="13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5" xfId="0" applyFont="1" applyBorder="1"/>
    <xf numFmtId="0" fontId="3" fillId="0" borderId="2" xfId="0" applyFont="1" applyBorder="1"/>
    <xf numFmtId="0" fontId="3" fillId="0" borderId="16" xfId="0" applyFont="1" applyBorder="1"/>
    <xf numFmtId="0" fontId="3" fillId="0" borderId="17" xfId="0" applyFont="1" applyBorder="1"/>
    <xf numFmtId="0" fontId="2" fillId="2" borderId="15" xfId="0" applyFont="1" applyFill="1" applyBorder="1" applyAlignment="1">
      <alignment wrapText="1"/>
    </xf>
    <xf numFmtId="0" fontId="2" fillId="0" borderId="18" xfId="0" applyFont="1" applyBorder="1"/>
    <xf numFmtId="0" fontId="2" fillId="0" borderId="14" xfId="0" applyFont="1" applyBorder="1" applyAlignment="1"/>
    <xf numFmtId="0" fontId="2" fillId="0" borderId="2" xfId="0" applyFont="1" applyBorder="1" applyAlignment="1"/>
    <xf numFmtId="2" fontId="2" fillId="0" borderId="19" xfId="0" applyNumberFormat="1" applyFont="1" applyBorder="1" applyAlignment="1">
      <alignment wrapText="1"/>
    </xf>
    <xf numFmtId="2" fontId="3" fillId="0" borderId="20" xfId="0" applyNumberFormat="1" applyFont="1" applyBorder="1" applyAlignment="1">
      <alignment wrapText="1"/>
    </xf>
    <xf numFmtId="2" fontId="3" fillId="0" borderId="21" xfId="0" applyNumberFormat="1" applyFont="1" applyBorder="1"/>
    <xf numFmtId="2" fontId="2" fillId="0" borderId="20" xfId="0" applyNumberFormat="1" applyFont="1" applyBorder="1" applyAlignment="1">
      <alignment wrapText="1"/>
    </xf>
    <xf numFmtId="2" fontId="3" fillId="0" borderId="22" xfId="0" applyNumberFormat="1" applyFont="1" applyBorder="1" applyAlignment="1">
      <alignment wrapText="1"/>
    </xf>
    <xf numFmtId="2" fontId="2" fillId="0" borderId="23" xfId="0" applyNumberFormat="1" applyFont="1" applyBorder="1" applyAlignment="1">
      <alignment wrapText="1"/>
    </xf>
    <xf numFmtId="2" fontId="2" fillId="2" borderId="19" xfId="0" applyNumberFormat="1" applyFont="1" applyFill="1" applyBorder="1" applyAlignment="1">
      <alignment wrapText="1"/>
    </xf>
    <xf numFmtId="2" fontId="2" fillId="0" borderId="22" xfId="0" applyNumberFormat="1" applyFont="1" applyBorder="1" applyAlignment="1">
      <alignment wrapText="1"/>
    </xf>
    <xf numFmtId="2" fontId="3" fillId="0" borderId="24" xfId="0" applyNumberFormat="1" applyFont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 wrapText="1"/>
    </xf>
    <xf numFmtId="2" fontId="3" fillId="0" borderId="26" xfId="0" applyNumberFormat="1" applyFont="1" applyFill="1" applyBorder="1" applyAlignment="1">
      <alignment horizontal="right" vertical="center" wrapText="1"/>
    </xf>
    <xf numFmtId="2" fontId="2" fillId="0" borderId="24" xfId="0" applyNumberFormat="1" applyFont="1" applyBorder="1" applyAlignment="1">
      <alignment wrapText="1"/>
    </xf>
    <xf numFmtId="0" fontId="2" fillId="0" borderId="16" xfId="0" applyFont="1" applyBorder="1"/>
    <xf numFmtId="0" fontId="3" fillId="0" borderId="27" xfId="1" applyFont="1" applyBorder="1" applyAlignment="1">
      <alignment wrapText="1"/>
    </xf>
    <xf numFmtId="0" fontId="3" fillId="0" borderId="11" xfId="1" applyFont="1" applyBorder="1" applyAlignment="1">
      <alignment horizontal="center" wrapText="1"/>
    </xf>
    <xf numFmtId="0" fontId="3" fillId="0" borderId="28" xfId="1" applyFont="1" applyBorder="1" applyAlignment="1">
      <alignment wrapText="1"/>
    </xf>
    <xf numFmtId="2" fontId="3" fillId="0" borderId="29" xfId="2" applyNumberFormat="1" applyFont="1" applyFill="1" applyBorder="1" applyAlignment="1">
      <alignment wrapText="1"/>
    </xf>
    <xf numFmtId="0" fontId="3" fillId="0" borderId="3" xfId="1" applyFont="1" applyBorder="1" applyAlignment="1">
      <alignment horizontal="center" wrapText="1"/>
    </xf>
    <xf numFmtId="2" fontId="3" fillId="0" borderId="30" xfId="2" applyNumberFormat="1" applyFont="1" applyFill="1" applyBorder="1" applyAlignment="1">
      <alignment wrapText="1"/>
    </xf>
    <xf numFmtId="2" fontId="3" fillId="0" borderId="30" xfId="2" applyNumberFormat="1" applyFont="1" applyBorder="1" applyAlignment="1">
      <alignment wrapText="1"/>
    </xf>
    <xf numFmtId="0" fontId="3" fillId="0" borderId="5" xfId="1" applyFont="1" applyBorder="1" applyAlignment="1">
      <alignment horizontal="center" wrapText="1"/>
    </xf>
    <xf numFmtId="0" fontId="3" fillId="0" borderId="31" xfId="1" applyFont="1" applyBorder="1" applyAlignment="1">
      <alignment wrapText="1"/>
    </xf>
    <xf numFmtId="2" fontId="3" fillId="0" borderId="32" xfId="2" applyNumberFormat="1" applyFont="1" applyBorder="1" applyAlignment="1">
      <alignment wrapText="1"/>
    </xf>
    <xf numFmtId="0" fontId="6" fillId="0" borderId="24" xfId="0" applyFont="1" applyBorder="1" applyAlignment="1"/>
    <xf numFmtId="0" fontId="3" fillId="0" borderId="4" xfId="0" applyFont="1" applyBorder="1" applyAlignment="1">
      <alignment horizontal="center" wrapText="1"/>
    </xf>
    <xf numFmtId="0" fontId="2" fillId="0" borderId="24" xfId="0" applyFont="1" applyBorder="1" applyAlignment="1">
      <alignment wrapText="1"/>
    </xf>
    <xf numFmtId="0" fontId="3" fillId="0" borderId="0" xfId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workbookViewId="0">
      <selection activeCell="C5" sqref="C5"/>
    </sheetView>
  </sheetViews>
  <sheetFormatPr defaultRowHeight="15" x14ac:dyDescent="0.25"/>
  <cols>
    <col min="1" max="1" width="4.140625" customWidth="1"/>
    <col min="2" max="2" width="70.85546875" customWidth="1"/>
    <col min="3" max="3" width="17.42578125" style="21" customWidth="1"/>
    <col min="4" max="4" width="10.7109375" bestFit="1" customWidth="1"/>
    <col min="199" max="199" width="4.140625" customWidth="1"/>
    <col min="200" max="200" width="49.7109375" customWidth="1"/>
    <col min="202" max="202" width="6.42578125" customWidth="1"/>
    <col min="203" max="203" width="7" customWidth="1"/>
    <col min="204" max="204" width="5.85546875" customWidth="1"/>
    <col min="205" max="205" width="6.5703125" customWidth="1"/>
    <col min="206" max="206" width="10.5703125" customWidth="1"/>
    <col min="207" max="207" width="7.5703125" customWidth="1"/>
    <col min="208" max="208" width="6.140625" customWidth="1"/>
  </cols>
  <sheetData>
    <row r="1" spans="1:3" s="1" customFormat="1" ht="18" customHeight="1" x14ac:dyDescent="0.25">
      <c r="A1" s="69" t="s">
        <v>89</v>
      </c>
      <c r="B1" s="69"/>
      <c r="C1" s="49"/>
    </row>
    <row r="2" spans="1:3" s="1" customFormat="1" ht="15.75" customHeight="1" x14ac:dyDescent="0.25">
      <c r="A2" s="69" t="s">
        <v>87</v>
      </c>
      <c r="B2" s="69"/>
      <c r="C2" s="49"/>
    </row>
    <row r="3" spans="1:3" s="1" customFormat="1" ht="15.75" customHeight="1" x14ac:dyDescent="0.25">
      <c r="A3" s="69" t="s">
        <v>88</v>
      </c>
      <c r="B3" s="69"/>
      <c r="C3" s="49"/>
    </row>
    <row r="4" spans="1:3" s="1" customFormat="1" ht="16.5" thickBot="1" x14ac:dyDescent="0.3">
      <c r="A4" s="50"/>
      <c r="B4" s="50"/>
      <c r="C4" s="49"/>
    </row>
    <row r="5" spans="1:3" s="1" customFormat="1" ht="17.25" customHeight="1" thickBot="1" x14ac:dyDescent="0.3">
      <c r="A5" s="51"/>
      <c r="B5" s="52" t="s">
        <v>90</v>
      </c>
      <c r="C5" s="53">
        <v>-67203.158333333442</v>
      </c>
    </row>
    <row r="6" spans="1:3" s="4" customFormat="1" ht="15" customHeight="1" thickBot="1" x14ac:dyDescent="0.3">
      <c r="A6" s="2">
        <v>1</v>
      </c>
      <c r="B6" s="3" t="s">
        <v>0</v>
      </c>
      <c r="C6" s="68"/>
    </row>
    <row r="7" spans="1:3" s="4" customFormat="1" ht="27" customHeight="1" x14ac:dyDescent="0.25">
      <c r="A7" s="67"/>
      <c r="B7" s="28" t="s">
        <v>1</v>
      </c>
      <c r="C7" s="43">
        <v>35918.976000000002</v>
      </c>
    </row>
    <row r="8" spans="1:3" s="4" customFormat="1" ht="15" customHeight="1" x14ac:dyDescent="0.25">
      <c r="A8" s="6"/>
      <c r="B8" s="28" t="s">
        <v>2</v>
      </c>
      <c r="C8" s="40">
        <v>2019.9440000000002</v>
      </c>
    </row>
    <row r="9" spans="1:3" s="4" customFormat="1" ht="15" customHeight="1" x14ac:dyDescent="0.25">
      <c r="A9" s="5"/>
      <c r="B9" s="27" t="s">
        <v>3</v>
      </c>
      <c r="C9" s="40">
        <v>0</v>
      </c>
    </row>
    <row r="10" spans="1:3" s="4" customFormat="1" ht="15" customHeight="1" thickBot="1" x14ac:dyDescent="0.3">
      <c r="A10" s="7"/>
      <c r="B10" s="29" t="s">
        <v>4</v>
      </c>
      <c r="C10" s="41">
        <v>37938.92</v>
      </c>
    </row>
    <row r="11" spans="1:3" s="4" customFormat="1" ht="15" customHeight="1" thickBot="1" x14ac:dyDescent="0.3">
      <c r="A11" s="8" t="s">
        <v>5</v>
      </c>
      <c r="B11" s="9" t="s">
        <v>6</v>
      </c>
      <c r="C11" s="66"/>
    </row>
    <row r="12" spans="1:3" s="4" customFormat="1" ht="15" customHeight="1" x14ac:dyDescent="0.25">
      <c r="A12" s="6"/>
      <c r="B12" s="28" t="s">
        <v>7</v>
      </c>
      <c r="C12" s="43">
        <v>0</v>
      </c>
    </row>
    <row r="13" spans="1:3" s="4" customFormat="1" ht="15" customHeight="1" x14ac:dyDescent="0.25">
      <c r="A13" s="5"/>
      <c r="B13" s="30" t="s">
        <v>8</v>
      </c>
      <c r="C13" s="40">
        <v>0</v>
      </c>
    </row>
    <row r="14" spans="1:3" s="4" customFormat="1" ht="15" customHeight="1" x14ac:dyDescent="0.25">
      <c r="A14" s="10"/>
      <c r="B14" s="31" t="s">
        <v>9</v>
      </c>
      <c r="C14" s="40">
        <v>0</v>
      </c>
    </row>
    <row r="15" spans="1:3" s="4" customFormat="1" ht="15" customHeight="1" x14ac:dyDescent="0.25">
      <c r="A15" s="10"/>
      <c r="B15" s="32" t="s">
        <v>10</v>
      </c>
      <c r="C15" s="40">
        <v>0</v>
      </c>
    </row>
    <row r="16" spans="1:3" s="4" customFormat="1" ht="15" customHeight="1" thickBot="1" x14ac:dyDescent="0.3">
      <c r="A16" s="11"/>
      <c r="B16" s="32" t="s">
        <v>4</v>
      </c>
      <c r="C16" s="42">
        <v>0</v>
      </c>
    </row>
    <row r="17" spans="1:3" s="4" customFormat="1" ht="15" customHeight="1" thickBot="1" x14ac:dyDescent="0.3">
      <c r="A17" s="12" t="s">
        <v>14</v>
      </c>
      <c r="B17" s="9" t="s">
        <v>15</v>
      </c>
      <c r="C17" s="66"/>
    </row>
    <row r="18" spans="1:3" s="4" customFormat="1" ht="15" customHeight="1" x14ac:dyDescent="0.25">
      <c r="A18" s="6"/>
      <c r="B18" s="28" t="s">
        <v>16</v>
      </c>
      <c r="C18" s="43">
        <v>4520.4960000000001</v>
      </c>
    </row>
    <row r="19" spans="1:3" s="4" customFormat="1" ht="15" customHeight="1" x14ac:dyDescent="0.25">
      <c r="A19" s="5"/>
      <c r="B19" s="30" t="s">
        <v>17</v>
      </c>
      <c r="C19" s="40">
        <v>6854.4</v>
      </c>
    </row>
    <row r="20" spans="1:3" s="4" customFormat="1" ht="15" customHeight="1" x14ac:dyDescent="0.25">
      <c r="A20" s="5"/>
      <c r="B20" s="30" t="s">
        <v>18</v>
      </c>
      <c r="C20" s="40">
        <v>1433.6000000000001</v>
      </c>
    </row>
    <row r="21" spans="1:3" s="4" customFormat="1" ht="15" customHeight="1" x14ac:dyDescent="0.25">
      <c r="A21" s="5"/>
      <c r="B21" s="27" t="s">
        <v>19</v>
      </c>
      <c r="C21" s="40">
        <v>1333.86</v>
      </c>
    </row>
    <row r="22" spans="1:3" s="4" customFormat="1" ht="15" customHeight="1" x14ac:dyDescent="0.25">
      <c r="A22" s="10"/>
      <c r="B22" s="32" t="s">
        <v>20</v>
      </c>
      <c r="C22" s="40">
        <v>273.23599999999999</v>
      </c>
    </row>
    <row r="23" spans="1:3" s="4" customFormat="1" ht="15" customHeight="1" x14ac:dyDescent="0.25">
      <c r="A23" s="10"/>
      <c r="B23" s="32" t="s">
        <v>21</v>
      </c>
      <c r="C23" s="40">
        <v>1523.1999999999998</v>
      </c>
    </row>
    <row r="24" spans="1:3" s="4" customFormat="1" ht="15" customHeight="1" thickBot="1" x14ac:dyDescent="0.3">
      <c r="A24" s="10"/>
      <c r="B24" s="32" t="s">
        <v>4</v>
      </c>
      <c r="C24" s="41">
        <v>15938.791999999999</v>
      </c>
    </row>
    <row r="25" spans="1:3" s="4" customFormat="1" ht="15" customHeight="1" thickBot="1" x14ac:dyDescent="0.3">
      <c r="A25" s="12" t="s">
        <v>11</v>
      </c>
      <c r="B25" s="9" t="s">
        <v>22</v>
      </c>
      <c r="C25" s="66"/>
    </row>
    <row r="26" spans="1:3" s="4" customFormat="1" ht="15" customHeight="1" x14ac:dyDescent="0.25">
      <c r="A26" s="13"/>
      <c r="B26" s="26" t="s">
        <v>23</v>
      </c>
      <c r="C26" s="43">
        <v>1333.86</v>
      </c>
    </row>
    <row r="27" spans="1:3" s="4" customFormat="1" ht="15" customHeight="1" x14ac:dyDescent="0.25">
      <c r="A27" s="14"/>
      <c r="B27" s="30" t="s">
        <v>24</v>
      </c>
      <c r="C27" s="40">
        <v>55212.983999999997</v>
      </c>
    </row>
    <row r="28" spans="1:3" s="4" customFormat="1" ht="15" customHeight="1" x14ac:dyDescent="0.25">
      <c r="A28" s="14"/>
      <c r="B28" s="30" t="s">
        <v>25</v>
      </c>
      <c r="C28" s="40">
        <v>11822.58</v>
      </c>
    </row>
    <row r="29" spans="1:3" s="4" customFormat="1" ht="15" customHeight="1" x14ac:dyDescent="0.25">
      <c r="A29" s="14"/>
      <c r="B29" s="30" t="s">
        <v>26</v>
      </c>
      <c r="C29" s="40">
        <v>6171.4800000000005</v>
      </c>
    </row>
    <row r="30" spans="1:3" s="4" customFormat="1" ht="15" customHeight="1" x14ac:dyDescent="0.25">
      <c r="A30" s="14"/>
      <c r="B30" s="30" t="s">
        <v>27</v>
      </c>
      <c r="C30" s="40">
        <v>193.5</v>
      </c>
    </row>
    <row r="31" spans="1:3" s="4" customFormat="1" ht="15" customHeight="1" x14ac:dyDescent="0.25">
      <c r="A31" s="14"/>
      <c r="B31" s="30" t="s">
        <v>28</v>
      </c>
      <c r="C31" s="40">
        <v>8746.9759999999987</v>
      </c>
    </row>
    <row r="32" spans="1:3" s="4" customFormat="1" ht="15" customHeight="1" thickBot="1" x14ac:dyDescent="0.3">
      <c r="A32" s="15"/>
      <c r="B32" s="31" t="s">
        <v>4</v>
      </c>
      <c r="C32" s="41">
        <v>83481.38</v>
      </c>
    </row>
    <row r="33" spans="1:3" s="4" customFormat="1" ht="15" customHeight="1" thickBot="1" x14ac:dyDescent="0.3">
      <c r="A33" s="12" t="s">
        <v>12</v>
      </c>
      <c r="B33" s="33" t="s">
        <v>29</v>
      </c>
      <c r="C33" s="44">
        <v>4928</v>
      </c>
    </row>
    <row r="34" spans="1:3" s="4" customFormat="1" ht="15" customHeight="1" thickBot="1" x14ac:dyDescent="0.3">
      <c r="A34" s="12" t="s">
        <v>30</v>
      </c>
      <c r="B34" s="33" t="s">
        <v>31</v>
      </c>
      <c r="C34" s="44">
        <v>1315.4399999999996</v>
      </c>
    </row>
    <row r="35" spans="1:3" s="4" customFormat="1" ht="32.25" customHeight="1" thickBot="1" x14ac:dyDescent="0.3">
      <c r="A35" s="12" t="s">
        <v>32</v>
      </c>
      <c r="B35" s="3" t="s">
        <v>33</v>
      </c>
      <c r="C35" s="54"/>
    </row>
    <row r="36" spans="1:3" s="4" customFormat="1" ht="15" customHeight="1" x14ac:dyDescent="0.25">
      <c r="A36" s="13"/>
      <c r="B36" s="28" t="s">
        <v>34</v>
      </c>
      <c r="C36" s="43">
        <v>277.7</v>
      </c>
    </row>
    <row r="37" spans="1:3" s="4" customFormat="1" ht="15" customHeight="1" x14ac:dyDescent="0.25">
      <c r="A37" s="13"/>
      <c r="B37" s="26" t="s">
        <v>35</v>
      </c>
      <c r="C37" s="40">
        <v>25451.52</v>
      </c>
    </row>
    <row r="38" spans="1:3" s="4" customFormat="1" ht="15" customHeight="1" x14ac:dyDescent="0.25">
      <c r="A38" s="14"/>
      <c r="B38" s="27" t="s">
        <v>36</v>
      </c>
      <c r="C38" s="40">
        <v>6884.7199999999993</v>
      </c>
    </row>
    <row r="39" spans="1:3" s="4" customFormat="1" ht="15" customHeight="1" x14ac:dyDescent="0.25">
      <c r="A39" s="14"/>
      <c r="B39" s="27" t="s">
        <v>37</v>
      </c>
      <c r="C39" s="40">
        <v>3644.08</v>
      </c>
    </row>
    <row r="40" spans="1:3" s="4" customFormat="1" ht="15" customHeight="1" x14ac:dyDescent="0.25">
      <c r="A40" s="14"/>
      <c r="B40" s="27" t="s">
        <v>38</v>
      </c>
      <c r="C40" s="40">
        <v>255.84</v>
      </c>
    </row>
    <row r="41" spans="1:3" s="4" customFormat="1" ht="15" customHeight="1" x14ac:dyDescent="0.25">
      <c r="A41" s="14"/>
      <c r="B41" s="27" t="s">
        <v>39</v>
      </c>
      <c r="C41" s="40">
        <v>0</v>
      </c>
    </row>
    <row r="42" spans="1:3" s="4" customFormat="1" ht="15" customHeight="1" x14ac:dyDescent="0.25">
      <c r="A42" s="15"/>
      <c r="B42" s="32" t="s">
        <v>40</v>
      </c>
      <c r="C42" s="40">
        <v>1713.6000000000001</v>
      </c>
    </row>
    <row r="43" spans="1:3" s="4" customFormat="1" ht="15" customHeight="1" thickBot="1" x14ac:dyDescent="0.3">
      <c r="A43" s="15"/>
      <c r="B43" s="32" t="s">
        <v>4</v>
      </c>
      <c r="C43" s="41">
        <v>38227.460000000006</v>
      </c>
    </row>
    <row r="44" spans="1:3" s="4" customFormat="1" ht="15" customHeight="1" thickBot="1" x14ac:dyDescent="0.3">
      <c r="A44" s="12" t="s">
        <v>41</v>
      </c>
      <c r="B44" s="9" t="s">
        <v>42</v>
      </c>
      <c r="C44" s="54"/>
    </row>
    <row r="45" spans="1:3" s="4" customFormat="1" ht="15" customHeight="1" x14ac:dyDescent="0.25">
      <c r="A45" s="16"/>
      <c r="B45" s="55" t="s">
        <v>43</v>
      </c>
      <c r="C45" s="43">
        <v>0</v>
      </c>
    </row>
    <row r="46" spans="1:3" s="4" customFormat="1" ht="15" customHeight="1" x14ac:dyDescent="0.25">
      <c r="A46" s="15"/>
      <c r="B46" s="32" t="s">
        <v>44</v>
      </c>
      <c r="C46" s="40">
        <v>0</v>
      </c>
    </row>
    <row r="47" spans="1:3" s="4" customFormat="1" ht="15" customHeight="1" thickBot="1" x14ac:dyDescent="0.3">
      <c r="A47" s="15"/>
      <c r="B47" s="32" t="s">
        <v>13</v>
      </c>
      <c r="C47" s="41">
        <v>0</v>
      </c>
    </row>
    <row r="48" spans="1:3" s="4" customFormat="1" ht="15" customHeight="1" thickBot="1" x14ac:dyDescent="0.3">
      <c r="A48" s="12" t="s">
        <v>45</v>
      </c>
      <c r="B48" s="9" t="s">
        <v>46</v>
      </c>
      <c r="C48" s="54"/>
    </row>
    <row r="49" spans="1:3" s="4" customFormat="1" ht="33.75" customHeight="1" x14ac:dyDescent="0.25">
      <c r="A49" s="13"/>
      <c r="B49" s="28" t="s">
        <v>47</v>
      </c>
      <c r="C49" s="43">
        <v>5396.07</v>
      </c>
    </row>
    <row r="50" spans="1:3" s="4" customFormat="1" ht="29.25" customHeight="1" x14ac:dyDescent="0.25">
      <c r="A50" s="14"/>
      <c r="B50" s="30" t="s">
        <v>48</v>
      </c>
      <c r="C50" s="40">
        <v>0</v>
      </c>
    </row>
    <row r="51" spans="1:3" s="4" customFormat="1" ht="27" customHeight="1" x14ac:dyDescent="0.25">
      <c r="A51" s="14"/>
      <c r="B51" s="30" t="s">
        <v>49</v>
      </c>
      <c r="C51" s="40">
        <v>5396.07</v>
      </c>
    </row>
    <row r="52" spans="1:3" s="4" customFormat="1" ht="27.75" customHeight="1" x14ac:dyDescent="0.25">
      <c r="A52" s="14"/>
      <c r="B52" s="30" t="s">
        <v>50</v>
      </c>
      <c r="C52" s="40">
        <v>0</v>
      </c>
    </row>
    <row r="53" spans="1:3" s="4" customFormat="1" ht="15" customHeight="1" x14ac:dyDescent="0.25">
      <c r="A53" s="15"/>
      <c r="B53" s="31" t="s">
        <v>51</v>
      </c>
      <c r="C53" s="40">
        <v>0</v>
      </c>
    </row>
    <row r="54" spans="1:3" s="4" customFormat="1" ht="15" customHeight="1" thickBot="1" x14ac:dyDescent="0.3">
      <c r="A54" s="15"/>
      <c r="B54" s="32" t="s">
        <v>13</v>
      </c>
      <c r="C54" s="41">
        <v>10792.14</v>
      </c>
    </row>
    <row r="55" spans="1:3" s="4" customFormat="1" ht="15" customHeight="1" thickBot="1" x14ac:dyDescent="0.3">
      <c r="A55" s="12" t="s">
        <v>52</v>
      </c>
      <c r="B55" s="3" t="s">
        <v>53</v>
      </c>
      <c r="C55" s="44">
        <v>14672.46</v>
      </c>
    </row>
    <row r="56" spans="1:3" s="4" customFormat="1" ht="15" customHeight="1" thickBot="1" x14ac:dyDescent="0.3">
      <c r="A56" s="16" t="s">
        <v>54</v>
      </c>
      <c r="B56" s="34" t="s">
        <v>55</v>
      </c>
      <c r="C56" s="44">
        <v>4122.8400000000011</v>
      </c>
    </row>
    <row r="57" spans="1:3" s="4" customFormat="1" ht="15" customHeight="1" thickBot="1" x14ac:dyDescent="0.3">
      <c r="A57" s="12" t="s">
        <v>56</v>
      </c>
      <c r="B57" s="33" t="s">
        <v>57</v>
      </c>
      <c r="C57" s="44">
        <v>2777</v>
      </c>
    </row>
    <row r="58" spans="1:3" s="4" customFormat="1" ht="15" customHeight="1" thickBot="1" x14ac:dyDescent="0.3">
      <c r="A58" s="17" t="s">
        <v>58</v>
      </c>
      <c r="B58" s="35" t="s">
        <v>59</v>
      </c>
      <c r="C58" s="44">
        <v>2221.6</v>
      </c>
    </row>
    <row r="59" spans="1:3" s="4" customFormat="1" ht="15" customHeight="1" thickBot="1" x14ac:dyDescent="0.3">
      <c r="A59" s="12" t="s">
        <v>60</v>
      </c>
      <c r="B59" s="9" t="s">
        <v>61</v>
      </c>
      <c r="C59" s="54"/>
    </row>
    <row r="60" spans="1:3" s="4" customFormat="1" ht="15" customHeight="1" x14ac:dyDescent="0.25">
      <c r="A60" s="13"/>
      <c r="B60" s="26" t="s">
        <v>62</v>
      </c>
      <c r="C60" s="43">
        <v>5891.6400000000021</v>
      </c>
    </row>
    <row r="61" spans="1:3" s="4" customFormat="1" ht="15" customHeight="1" x14ac:dyDescent="0.25">
      <c r="A61" s="5"/>
      <c r="B61" s="27" t="s">
        <v>63</v>
      </c>
      <c r="C61" s="40">
        <v>4439.5199999999995</v>
      </c>
    </row>
    <row r="62" spans="1:3" s="4" customFormat="1" ht="15" customHeight="1" x14ac:dyDescent="0.25">
      <c r="A62" s="5"/>
      <c r="B62" s="30" t="s">
        <v>64</v>
      </c>
      <c r="C62" s="40">
        <v>4322.3999999999987</v>
      </c>
    </row>
    <row r="63" spans="1:3" s="4" customFormat="1" ht="15" customHeight="1" x14ac:dyDescent="0.25">
      <c r="A63" s="5"/>
      <c r="B63" s="30" t="s">
        <v>65</v>
      </c>
      <c r="C63" s="40">
        <v>4322.3999999999987</v>
      </c>
    </row>
    <row r="64" spans="1:3" s="4" customFormat="1" ht="15" customHeight="1" x14ac:dyDescent="0.25">
      <c r="A64" s="10"/>
      <c r="B64" s="31" t="s">
        <v>66</v>
      </c>
      <c r="C64" s="40">
        <v>4322.3999999999987</v>
      </c>
    </row>
    <row r="65" spans="1:3" s="24" customFormat="1" ht="15" customHeight="1" x14ac:dyDescent="0.25">
      <c r="A65" s="25"/>
      <c r="B65" s="36" t="s">
        <v>86</v>
      </c>
      <c r="C65" s="46">
        <v>15700</v>
      </c>
    </row>
    <row r="66" spans="1:3" s="24" customFormat="1" ht="15" customHeight="1" x14ac:dyDescent="0.25">
      <c r="A66" s="25"/>
      <c r="B66" s="36" t="s">
        <v>67</v>
      </c>
      <c r="C66" s="46">
        <v>8000</v>
      </c>
    </row>
    <row r="67" spans="1:3" s="4" customFormat="1" ht="15" customHeight="1" thickBot="1" x14ac:dyDescent="0.3">
      <c r="A67" s="10"/>
      <c r="B67" s="32" t="s">
        <v>13</v>
      </c>
      <c r="C67" s="41">
        <v>46998.36</v>
      </c>
    </row>
    <row r="68" spans="1:3" s="4" customFormat="1" ht="15" customHeight="1" thickBot="1" x14ac:dyDescent="0.3">
      <c r="A68" s="12" t="s">
        <v>68</v>
      </c>
      <c r="B68" s="9" t="s">
        <v>69</v>
      </c>
      <c r="C68" s="47"/>
    </row>
    <row r="69" spans="1:3" s="4" customFormat="1" ht="15" customHeight="1" x14ac:dyDescent="0.25">
      <c r="A69" s="18"/>
      <c r="B69" s="37" t="s">
        <v>70</v>
      </c>
      <c r="C69" s="45"/>
    </row>
    <row r="70" spans="1:3" s="4" customFormat="1" ht="15" customHeight="1" x14ac:dyDescent="0.25">
      <c r="A70" s="13"/>
      <c r="B70" s="26" t="s">
        <v>71</v>
      </c>
      <c r="C70" s="40">
        <v>1781.52</v>
      </c>
    </row>
    <row r="71" spans="1:3" s="4" customFormat="1" ht="15" customHeight="1" x14ac:dyDescent="0.25">
      <c r="A71" s="14"/>
      <c r="B71" s="27" t="s">
        <v>72</v>
      </c>
      <c r="C71" s="40">
        <v>0</v>
      </c>
    </row>
    <row r="72" spans="1:3" s="4" customFormat="1" ht="15" customHeight="1" x14ac:dyDescent="0.25">
      <c r="A72" s="14"/>
      <c r="B72" s="27" t="s">
        <v>73</v>
      </c>
      <c r="C72" s="40">
        <v>0</v>
      </c>
    </row>
    <row r="73" spans="1:3" s="4" customFormat="1" ht="15" customHeight="1" x14ac:dyDescent="0.25">
      <c r="A73" s="15"/>
      <c r="B73" s="31" t="s">
        <v>74</v>
      </c>
      <c r="C73" s="40">
        <v>599.84399999999994</v>
      </c>
    </row>
    <row r="74" spans="1:3" s="4" customFormat="1" ht="15" customHeight="1" x14ac:dyDescent="0.25">
      <c r="A74" s="15"/>
      <c r="B74" s="31" t="s">
        <v>75</v>
      </c>
      <c r="C74" s="40">
        <v>245.08</v>
      </c>
    </row>
    <row r="75" spans="1:3" s="4" customFormat="1" ht="15" customHeight="1" x14ac:dyDescent="0.25">
      <c r="A75" s="15"/>
      <c r="B75" s="32" t="s">
        <v>76</v>
      </c>
      <c r="C75" s="40">
        <v>401.22</v>
      </c>
    </row>
    <row r="76" spans="1:3" s="24" customFormat="1" ht="15" customHeight="1" x14ac:dyDescent="0.25">
      <c r="A76" s="23"/>
      <c r="B76" s="36" t="s">
        <v>77</v>
      </c>
      <c r="C76" s="46">
        <v>6159.48</v>
      </c>
    </row>
    <row r="77" spans="1:3" s="24" customFormat="1" ht="15" customHeight="1" x14ac:dyDescent="0.25">
      <c r="A77" s="23"/>
      <c r="B77" s="36" t="s">
        <v>78</v>
      </c>
      <c r="C77" s="46">
        <v>1179.7920000000001</v>
      </c>
    </row>
    <row r="78" spans="1:3" s="4" customFormat="1" ht="15" customHeight="1" x14ac:dyDescent="0.25">
      <c r="A78" s="15"/>
      <c r="B78" s="31" t="s">
        <v>79</v>
      </c>
      <c r="C78" s="40">
        <v>438.65999999999997</v>
      </c>
    </row>
    <row r="79" spans="1:3" s="4" customFormat="1" ht="15" customHeight="1" x14ac:dyDescent="0.25">
      <c r="A79" s="15"/>
      <c r="B79" s="32" t="s">
        <v>80</v>
      </c>
      <c r="C79" s="40">
        <v>187.8</v>
      </c>
    </row>
    <row r="80" spans="1:3" s="4" customFormat="1" ht="15" customHeight="1" thickBot="1" x14ac:dyDescent="0.3">
      <c r="A80" s="19"/>
      <c r="B80" s="38" t="s">
        <v>13</v>
      </c>
      <c r="C80" s="41">
        <v>10993.395999999999</v>
      </c>
    </row>
    <row r="81" spans="1:4" s="4" customFormat="1" ht="15" customHeight="1" thickBot="1" x14ac:dyDescent="0.3">
      <c r="A81" s="8" t="s">
        <v>81</v>
      </c>
      <c r="B81" s="39" t="s">
        <v>82</v>
      </c>
      <c r="C81" s="47">
        <v>0</v>
      </c>
    </row>
    <row r="82" spans="1:4" s="4" customFormat="1" ht="15" customHeight="1" thickBot="1" x14ac:dyDescent="0.3">
      <c r="A82" s="12" t="s">
        <v>83</v>
      </c>
      <c r="B82" s="9" t="s">
        <v>84</v>
      </c>
      <c r="C82" s="44">
        <v>42441</v>
      </c>
    </row>
    <row r="83" spans="1:4" s="4" customFormat="1" ht="15" customHeight="1" thickBot="1" x14ac:dyDescent="0.3">
      <c r="A83" s="22"/>
      <c r="B83" s="33" t="s">
        <v>85</v>
      </c>
      <c r="C83" s="48">
        <v>316848.788</v>
      </c>
      <c r="D83" s="20"/>
    </row>
    <row r="84" spans="1:4" ht="15.75" x14ac:dyDescent="0.25">
      <c r="A84" s="57"/>
      <c r="B84" s="58" t="s">
        <v>91</v>
      </c>
      <c r="C84" s="59">
        <v>264765.96000000002</v>
      </c>
    </row>
    <row r="85" spans="1:4" ht="15.75" x14ac:dyDescent="0.25">
      <c r="A85" s="60"/>
      <c r="B85" s="56" t="s">
        <v>92</v>
      </c>
      <c r="C85" s="61">
        <v>289356.57</v>
      </c>
    </row>
    <row r="86" spans="1:4" ht="15.75" x14ac:dyDescent="0.25">
      <c r="A86" s="60"/>
      <c r="B86" s="56" t="s">
        <v>93</v>
      </c>
      <c r="C86" s="61">
        <v>26732.2</v>
      </c>
    </row>
    <row r="87" spans="1:4" ht="15.75" x14ac:dyDescent="0.25">
      <c r="A87" s="60"/>
      <c r="B87" s="56" t="s">
        <v>94</v>
      </c>
      <c r="C87" s="61">
        <v>20064.38</v>
      </c>
    </row>
    <row r="88" spans="1:4" ht="15.75" x14ac:dyDescent="0.25">
      <c r="A88" s="60"/>
      <c r="B88" s="56" t="s">
        <v>96</v>
      </c>
      <c r="C88" s="62">
        <f>C87+C85-C83</f>
        <v>-7427.8379999999888</v>
      </c>
    </row>
    <row r="89" spans="1:4" ht="16.5" thickBot="1" x14ac:dyDescent="0.3">
      <c r="A89" s="63"/>
      <c r="B89" s="64" t="s">
        <v>95</v>
      </c>
      <c r="C89" s="65">
        <f>C88+C5</f>
        <v>-74630.996333333431</v>
      </c>
    </row>
  </sheetData>
  <mergeCells count="3">
    <mergeCell ref="A3:B3"/>
    <mergeCell ref="A1:B1"/>
    <mergeCell ref="A2:B2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2026-01-14T02:08:46Z</dcterms:created>
  <dcterms:modified xsi:type="dcterms:W3CDTF">2026-01-20T08:26:29Z</dcterms:modified>
</cp:coreProperties>
</file>